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CONTRATOS\Portal Transparencia\Relatórios de Atividades e Produçoes\"/>
    </mc:Choice>
  </mc:AlternateContent>
  <xr:revisionPtr revIDLastSave="0" documentId="13_ncr:1_{01105E27-A425-4440-80DB-C291C889ECB1}" xr6:coauthVersionLast="47" xr6:coauthVersionMax="47" xr10:uidLastSave="{00000000-0000-0000-0000-000000000000}"/>
  <bookViews>
    <workbookView xWindow="-120" yWindow="-120" windowWidth="24240" windowHeight="13020" xr2:uid="{2E1739FD-E447-42D1-BF1C-7ED24D5CFE3C}"/>
  </bookViews>
  <sheets>
    <sheet name="Produção" sheetId="1" r:id="rId1"/>
    <sheet name="Desempenho" sheetId="2" r:id="rId2"/>
    <sheet name="Efetividad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51" i="3" l="1"/>
  <c r="F51" i="3"/>
  <c r="F47" i="3"/>
  <c r="E69" i="3"/>
  <c r="D69" i="3"/>
  <c r="E68" i="3"/>
  <c r="D68" i="3"/>
  <c r="E67" i="3"/>
  <c r="D67" i="3"/>
  <c r="E51" i="3"/>
  <c r="D51" i="3"/>
  <c r="D49" i="3"/>
  <c r="E47" i="3"/>
  <c r="D47" i="3"/>
  <c r="E99" i="2"/>
  <c r="E76" i="2"/>
  <c r="E60" i="2"/>
  <c r="E44" i="2"/>
  <c r="E36" i="2"/>
</calcChain>
</file>

<file path=xl/sharedStrings.xml><?xml version="1.0" encoding="utf-8"?>
<sst xmlns="http://schemas.openxmlformats.org/spreadsheetml/2006/main" count="334" uniqueCount="217">
  <si>
    <t xml:space="preserve"> </t>
  </si>
  <si>
    <t>COMPLEXO ONCOLÓGICO DE REFERÊNCIA DO ESTADO DE GOIÁS</t>
  </si>
  <si>
    <t>FUNDAÇÃO PIO XII</t>
  </si>
  <si>
    <t>INDICADORES E METAS DE PRODUÇÃO 2026</t>
  </si>
  <si>
    <t>GRUPO: PERFORMANCE</t>
  </si>
  <si>
    <t>NATUREZA: Indicadores de Produção</t>
  </si>
  <si>
    <t>Responsável pela coleta dos dados: Coordenadores(a)</t>
  </si>
  <si>
    <t>Responsável pelo preenchimento do questionário do SIGUS: Coordenadores(a)</t>
  </si>
  <si>
    <r>
      <t xml:space="preserve">NIR </t>
    </r>
    <r>
      <rPr>
        <i/>
        <sz val="11"/>
        <color indexed="8"/>
        <rFont val="Arial"/>
        <family val="2"/>
      </rPr>
      <t>(Responsável: Coordenador(a) do Núcleo de Regulação Interna)</t>
    </r>
  </si>
  <si>
    <t>INTERNAÇÕES (SAÍDA HOSPITALARES)</t>
  </si>
  <si>
    <t>Meta Mensal</t>
  </si>
  <si>
    <t>1. NÚMERO DE SAÍDA CIRÚRGICAS PEDIÁTRICAS</t>
  </si>
  <si>
    <t>2. NÚMERO DE SAÍDAS TMO PEDIÁTRICA</t>
  </si>
  <si>
    <t>3. NÚMERO DE SAÍDAS CLÍNICAS PEDIÁTRICAS</t>
  </si>
  <si>
    <r>
      <t xml:space="preserve">CENTRO CIRÚRGICO </t>
    </r>
    <r>
      <rPr>
        <i/>
        <sz val="11"/>
        <color indexed="8"/>
        <rFont val="Arial"/>
        <family val="2"/>
      </rPr>
      <t>(Responsável: Coordenador(a) do Centro Cirúrgico)</t>
    </r>
  </si>
  <si>
    <t>CIRURGIAS ELETIVAS</t>
  </si>
  <si>
    <t>1. NÚMERO DE CIRURGIAS ELETIVAS</t>
  </si>
  <si>
    <r>
      <t xml:space="preserve">AMBULATÓRIO </t>
    </r>
    <r>
      <rPr>
        <i/>
        <sz val="11"/>
        <color indexed="8"/>
        <rFont val="Arial"/>
        <family val="2"/>
      </rPr>
      <t>(Responsável: Coordenador(a) do Ambulatório)</t>
    </r>
  </si>
  <si>
    <t>ATENDIMENTO AMBULATORIAL</t>
  </si>
  <si>
    <t>1. NÚMERO DE CONSULTAS MÉDICAS</t>
  </si>
  <si>
    <t>2. NÚMERO DE CONSULTAS MULTIPROFISSIONAL</t>
  </si>
  <si>
    <t>3. NÚMERO DE PEQUENOS PROCEDIMENTOS (PAAF de tireóide/mama, biopsia exérese, cistoscopia, quadrantectomia)</t>
  </si>
  <si>
    <r>
      <t xml:space="preserve">CENTRO INFUSIONAL </t>
    </r>
    <r>
      <rPr>
        <i/>
        <sz val="11"/>
        <color indexed="8"/>
        <rFont val="Arial"/>
        <family val="2"/>
      </rPr>
      <t>(Responsável: Coordenador(a) do Centro Infusional)</t>
    </r>
  </si>
  <si>
    <t>SESSÕES DE QUIMIOTERAPIA</t>
  </si>
  <si>
    <t>1. NÚMERO DE SESSÕES DE QUIMIOTERAPIA</t>
  </si>
  <si>
    <r>
      <t xml:space="preserve">UNIDADE MÓVEL </t>
    </r>
    <r>
      <rPr>
        <i/>
        <sz val="11"/>
        <color indexed="8"/>
        <rFont val="Arial"/>
        <family val="2"/>
      </rPr>
      <t>(Responsável: Coordenador(a) da Carreta)</t>
    </r>
  </si>
  <si>
    <t>UNIDADE MÓVEL</t>
  </si>
  <si>
    <t>1. NÚMERO DE EXAME CLÍNICO DE CÂNCER DE PELE</t>
  </si>
  <si>
    <t>2. NÚMERO DE MAMOGRAFIAS – SADT</t>
  </si>
  <si>
    <r>
      <t xml:space="preserve">RADIOLOGIA </t>
    </r>
    <r>
      <rPr>
        <i/>
        <sz val="11"/>
        <color indexed="8"/>
        <rFont val="Arial"/>
        <family val="2"/>
      </rPr>
      <t>(Responsável: Coordenador(a) da Radiologia)</t>
    </r>
  </si>
  <si>
    <t>SADT EXTERNO</t>
  </si>
  <si>
    <t>1. NÚMERO DE COLONOSCOPIA</t>
  </si>
  <si>
    <t>-</t>
  </si>
  <si>
    <t>2. NÚMERO DE DOPPLER</t>
  </si>
  <si>
    <t>3. NÚMERO DE ECOCARDIOGRAMA</t>
  </si>
  <si>
    <t>4. NÚMERO DE ESOFAGOGASTRODUODENOSCOPIA</t>
  </si>
  <si>
    <t>5. NÚMERO DE MAMOGRAFIA</t>
  </si>
  <si>
    <t>6. NÚMERO DE PET-SCAN</t>
  </si>
  <si>
    <t>7. NÚMERO DE RAIO X</t>
  </si>
  <si>
    <t>8. NÚMERO DE RESSONÂNCIA MAGNÉTICA</t>
  </si>
  <si>
    <t>9. NÚMERO DE TOMOGRAFIA COMPUTADORIZADA</t>
  </si>
  <si>
    <t>10. NÚMERO DE ULTRASSOM</t>
  </si>
  <si>
    <r>
      <t xml:space="preserve">FARMÁCIA </t>
    </r>
    <r>
      <rPr>
        <i/>
        <sz val="11"/>
        <color indexed="8"/>
        <rFont val="Arial"/>
        <family val="2"/>
      </rPr>
      <t>(Responsável: Coordenador(a) da Farmácia)</t>
    </r>
  </si>
  <si>
    <t>SERVIÇO DE FARMÁCIA HOSPITALAR</t>
  </si>
  <si>
    <t>1. DISPONIBILIDADE DO FARMACÊUTICO 24 HORAS / MÊS</t>
  </si>
  <si>
    <t>Só para informar</t>
  </si>
  <si>
    <t>2. PRESCRIÇÕES ANALISADAS POR PROFISSIONAL FARMACÊUTICO / MÊS</t>
  </si>
  <si>
    <t>3. NOTIFICAÇÕES DE EVENTOS ADVERSOS ENVOLVENDO MEDICAMENTOS TRATADAS PELO SERVIÇO DE FARMÁCIA / MÊS</t>
  </si>
  <si>
    <r>
      <t xml:space="preserve">CENTRO DE INTERCORRÊNCIAS AMBULATORIAIS </t>
    </r>
    <r>
      <rPr>
        <i/>
        <sz val="11"/>
        <color indexed="8"/>
        <rFont val="Arial"/>
        <family val="2"/>
      </rPr>
      <t>(Responsável: Coordenador(a) do CIA)</t>
    </r>
  </si>
  <si>
    <t>ATENDIMENTO DE URGÊNCIA E EMERGÊNCIA</t>
  </si>
  <si>
    <t>1. REFERENCIADOS</t>
  </si>
  <si>
    <t>Sem meta</t>
  </si>
  <si>
    <t>ESPECIALIDADES MÉDICAS INICIAIS NO AMBULATÓRIO</t>
  </si>
  <si>
    <t>1. CARDIOLOGIA (RISCO CIRÚRGICO)</t>
  </si>
  <si>
    <t>2. CIRURGIA PEDIÁTRICA ONCOLÓGICA</t>
  </si>
  <si>
    <t>3. CLÍNICA MÉDICA</t>
  </si>
  <si>
    <t>4. GINECOLOGIA</t>
  </si>
  <si>
    <t>5. INFECTOLOGIA</t>
  </si>
  <si>
    <t>6. NEUROCIRURGIA</t>
  </si>
  <si>
    <t>7. ONCOLOGIA PEDIÁTRICA</t>
  </si>
  <si>
    <t>8. ORTOPEDIA PEDIÁTRICA</t>
  </si>
  <si>
    <t>9. ONCOHEMATOLOGIA E HEMATOLOGIA CLÍNICA PEDIÁTRICA</t>
  </si>
  <si>
    <t>10. ENDOCRINOLOGIA/METABOLOGIA</t>
  </si>
  <si>
    <t>11. OFTALMOLOGIA</t>
  </si>
  <si>
    <t>12. NEFROLOGIA</t>
  </si>
  <si>
    <t>13. PSIQUIATRIA</t>
  </si>
  <si>
    <t>14. ANESTESIOLOGIA</t>
  </si>
  <si>
    <t>15. NEUROLOGIA CLÍNICA</t>
  </si>
  <si>
    <t>SADT INTERNO</t>
  </si>
  <si>
    <t>1. AGENCIA TRANSFUSIONAL</t>
  </si>
  <si>
    <t>2. ANÁLISE CLÍNICAS</t>
  </si>
  <si>
    <t>3. ANATOMIA PATOLÓGICA</t>
  </si>
  <si>
    <t>4. AUDIOMETRIA</t>
  </si>
  <si>
    <t>5. COLONOSCOPIA</t>
  </si>
  <si>
    <t>6. ECOCARDIOGRAMA</t>
  </si>
  <si>
    <t>7. ELETROCARDIOGRAMA</t>
  </si>
  <si>
    <t>8. ENDOSCOPIA</t>
  </si>
  <si>
    <t>9. HEMODIÁLISE</t>
  </si>
  <si>
    <t>10. HEMODINÂMICA</t>
  </si>
  <si>
    <t>11. MAMOGRAFIA</t>
  </si>
  <si>
    <t>12. MEDICINA NUCLEAR</t>
  </si>
  <si>
    <t>13. ODONTOLOGIA</t>
  </si>
  <si>
    <t>14. PET-SCAN</t>
  </si>
  <si>
    <t>15. RAIO X</t>
  </si>
  <si>
    <t>16. RESSONÂNCIA MAGNÉTICA</t>
  </si>
  <si>
    <t>17. TOMOGRAFIA</t>
  </si>
  <si>
    <t>18. ULTRASSONOGRAFIA</t>
  </si>
  <si>
    <t>19. ULTRASSONOGRAFIA COM DOPPLER</t>
  </si>
  <si>
    <r>
      <t xml:space="preserve">EQUIPE MULTIPROFISSIONAL </t>
    </r>
    <r>
      <rPr>
        <i/>
        <sz val="11"/>
        <color indexed="8"/>
        <rFont val="Arial"/>
        <family val="2"/>
      </rPr>
      <t>(Responsável: Coordenador(a) da Equipe Multiprofissional)</t>
    </r>
  </si>
  <si>
    <t>ATENDIMENTO AO PACIENTE INTERNADO</t>
  </si>
  <si>
    <t>1. FISIOTERAPIA</t>
  </si>
  <si>
    <t>2. FONOAUDIOLOGIA</t>
  </si>
  <si>
    <t>3. PSICOLOGIA</t>
  </si>
  <si>
    <t>4. TERAPIA OCUPACIONAL</t>
  </si>
  <si>
    <t>5. SERVIÇO SOCIAL</t>
  </si>
  <si>
    <t>6.ODONTOLOGIA</t>
  </si>
  <si>
    <t>7. FARMÁCIA</t>
  </si>
  <si>
    <t>8. NUTRIÇÃO</t>
  </si>
  <si>
    <t>ESPECIALIDADE PARA CIRURGIA ELETIVA INICIAIS</t>
  </si>
  <si>
    <t>1. CIRURGIA PEDIÁTRICA ONCOLÓGICA</t>
  </si>
  <si>
    <t>2. NEUROCIRURGIA PEDIÁTRICA ONCOLÓGICA</t>
  </si>
  <si>
    <t>3. ORTOPEDIA ONCOLÓGICA</t>
  </si>
  <si>
    <t>4. OFTALMOLOGIA ONCOLÓGICA</t>
  </si>
  <si>
    <t>INDICADORES E METAS DE DESEMPENHO 2026</t>
  </si>
  <si>
    <t>NATUREZA: Indicadores de Desempenho</t>
  </si>
  <si>
    <r>
      <t xml:space="preserve">INTERNAÇÃO </t>
    </r>
    <r>
      <rPr>
        <i/>
        <sz val="11"/>
        <color indexed="8"/>
        <rFont val="Arial"/>
        <family val="2"/>
      </rPr>
      <t>(Responsável: Coordenador(a) da Internação)</t>
    </r>
  </si>
  <si>
    <t>1. TAXA DE OCUPAÇÃO HOSPITALAR</t>
  </si>
  <si>
    <t>≥ 85 %</t>
  </si>
  <si>
    <t>2. TOTAL DE PACIENTES – DIA NO PERÍODO</t>
  </si>
  <si>
    <t>3. TOTAL DE LEITOS OPERACIONAIS – DIA DO PERÍODO</t>
  </si>
  <si>
    <t>1. TAXA MÉDIA DE PERMANÊNCIA HOSPITALAR</t>
  </si>
  <si>
    <t>≤ 10 dias</t>
  </si>
  <si>
    <t>3. TOTAL DE SAÍDAS</t>
  </si>
  <si>
    <t>1. ÍNDICE DE INTERVALO DE SUBSTITUIÇÃO (HORAS)</t>
  </si>
  <si>
    <t>≤ 2 horas</t>
  </si>
  <si>
    <t>2. TAXA DE OCUPAÇÃO HOSPITALAR</t>
  </si>
  <si>
    <t>3. MÉDIA DE PERMANÊNCIA HOSPITALAR</t>
  </si>
  <si>
    <r>
      <t xml:space="preserve">UTI </t>
    </r>
    <r>
      <rPr>
        <i/>
        <sz val="11"/>
        <color indexed="8"/>
        <rFont val="Arial"/>
        <family val="2"/>
      </rPr>
      <t>(Responsável: Coordenador(a) da Unidade de Terapia Intensiva)</t>
    </r>
  </si>
  <si>
    <t>1. TAXA DE READMISSÃO EM UTI EM ATÉ 48 HORAS</t>
  </si>
  <si>
    <t>≤ 5%</t>
  </si>
  <si>
    <t>2. NÚMERO DE RETORNOS EM ATÉ 48 HORAS</t>
  </si>
  <si>
    <t>3. NÚMERO DE SAÍDAS DA UTI POR ALTA</t>
  </si>
  <si>
    <r>
      <t xml:space="preserve">NIR </t>
    </r>
    <r>
      <rPr>
        <i/>
        <sz val="11"/>
        <color indexed="8"/>
        <rFont val="Arial"/>
        <family val="2"/>
      </rPr>
      <t>(Responsável: Coordenador(a) do NIR)</t>
    </r>
  </si>
  <si>
    <t>1. TAXA DE READMISSÃO HOSPITALAR EM ATÉ 29 DIAS</t>
  </si>
  <si>
    <t>≤ 20%</t>
  </si>
  <si>
    <t>2. NÚMERO DE PACIENTES READMITIDOS ENTRE 0 E 29 DIAS DA ULTIMA INTERNAÇÃO</t>
  </si>
  <si>
    <t>3. NÚMERO TOTAL DE INTERNAÇÕES HOSPITALARES</t>
  </si>
  <si>
    <r>
      <t xml:space="preserve">FATURAMENTO </t>
    </r>
    <r>
      <rPr>
        <i/>
        <sz val="11"/>
        <color indexed="8"/>
        <rFont val="Arial"/>
        <family val="2"/>
      </rPr>
      <t>(Responsável: Coordenador(a) do Faturamento)</t>
    </r>
  </si>
  <si>
    <t>1. PERCENTUAL DE OCORRÊNCIAS DE GLOSAS NO SIH-DATASUS (Exceto por motivo de habilitação e capacidade instalada)</t>
  </si>
  <si>
    <t>≤ 7%</t>
  </si>
  <si>
    <t>2. TOTAL DE PROCEDIMENTOS REJEITADOS NO SIH</t>
  </si>
  <si>
    <t>3. TOTAL DE PROCEDIMENTOS APRESENTADOS NO SIH</t>
  </si>
  <si>
    <t>1. PERCENTUAL DE SUSPENSÃO DE CIRURGIAS ELETIVAS POR CONDIÇÕES OPERACIONAIS (apresentar os mapas cirúrgicos)</t>
  </si>
  <si>
    <t>2. NÚMERO DE CIRURGIAS ELETIVAS SUSPENSAS</t>
  </si>
  <si>
    <t>3. NÚMERO DE CIRURGIAS ELETIVAS (Mapa cirúrgico)</t>
  </si>
  <si>
    <r>
      <t xml:space="preserve">CENTRO INFUSIONAL </t>
    </r>
    <r>
      <rPr>
        <i/>
        <sz val="11"/>
        <color indexed="8"/>
        <rFont val="Arial"/>
        <family val="2"/>
      </rPr>
      <t>(Responsável: Coordenador(a) do Centro infusional)</t>
    </r>
  </si>
  <si>
    <t>1.ÍNDICE DE EXTRAVASAMENTO DE QUIMIOTERAPIA</t>
  </si>
  <si>
    <t>≤ 1%</t>
  </si>
  <si>
    <t>2. CASOS DE EXTRAVASAMENTO POR DROGAS ANTINEOPLÁSICAS EM 30 DIAS</t>
  </si>
  <si>
    <t>3. TOTAL DE PACIENTES QUE RECEBERAM A DROGA ANTINEOPLÁSICAS EM 30 DIAS</t>
  </si>
  <si>
    <t>1. PERCENTUAL DE EXAMES DE IMAGEM COM RESULTADO LIBERADO EM ATÉ 72 HORAS</t>
  </si>
  <si>
    <t>≥ 70%</t>
  </si>
  <si>
    <t>2. NÚMERO DE EXAMES DE IMAGEM LIBERADOS EM ATÉ 72 HORAS</t>
  </si>
  <si>
    <t>3. TOTAL DE EXAMES DE IMAGEM LIBERADOS NO PERÍODO</t>
  </si>
  <si>
    <t>1. TAXA DE ACURÁCIA DO ESTOQUE</t>
  </si>
  <si>
    <t>≥ 95%</t>
  </si>
  <si>
    <t>2. NÚMERO TOTAL DE ITENS CONTADOS EM CONFORMIDADE</t>
  </si>
  <si>
    <t>3. NÚMERO TOTAL DE ITENS PADRONIZADOS CADASTRADOS NO SISTEMA</t>
  </si>
  <si>
    <t>1. TAXA DE PERDA FINANCEIRA POR VENCIMENTO DE MEDICAMENTOS</t>
  </si>
  <si>
    <t>&lt; 1%</t>
  </si>
  <si>
    <t>2. NÚMERO ABSOLUTO DE INTERVENÇÕES REGISTRADAS</t>
  </si>
  <si>
    <t>3. NÚMERO DE INTERVENÇÕES ACEITAS</t>
  </si>
  <si>
    <t>Justificativa:
Prezados,
Informamos que, no momento, não foi possível encaminhar os indicadores referentes à taxa de acurácia do estoque, número total de itens contados em conformidade, número total de itens padronizados cadastrados no sistema, taxa de perda financeira por vencimento de medicamentos, número absoluto de intervenções registradas e número de intervenções aceitas. Esclarecemos que tais indicadores encontram-se em processo de estruturação e organização dos fluxos internos de coleta, registro e consolidação das informações, etapa necessária para assegurar a padronização metodológica e a confiabilidade dos dados apresentados.
Assim que a estruturação estiver concluída e os dados devidamente validados, realizaremos o encaminhamento dos indicadores consolidados.
Permanecemos à disposição para quaisquer esclarecimentos adicionais.</t>
  </si>
  <si>
    <r>
      <t xml:space="preserve">EPIDEMIOLOGIA </t>
    </r>
    <r>
      <rPr>
        <i/>
        <sz val="11"/>
        <color indexed="8"/>
        <rFont val="Arial"/>
        <family val="2"/>
      </rPr>
      <t>(Responsável: Coordenador(a) da CCIH)</t>
    </r>
  </si>
  <si>
    <t>1. PERCENTUAL DE CASOS DE DOENÇAS / AGRAVOS / EVENTOS DE NOTIFICAÇÃO COMPULSÓRIA IMEDIATA (DAE) DIGITADAS OPORTUNAMENTE ATÉ 7 DIAS</t>
  </si>
  <si>
    <t>≥ 85%</t>
  </si>
  <si>
    <t>2. NÚMERO DE CASOS DE DAE DIGITADAS EM TEMPO OPORTUNO ATÉ 7 DIAS</t>
  </si>
  <si>
    <t>3. NÚMERO DE CASOS DE DAE DIGITADAS (PERÍODO / MÊS)</t>
  </si>
  <si>
    <t>1. PERCENTUAL DE CASOS DE DOENÇAS / AGRAVOS / EVENTOS DE NOTIFICAÇÃO COMPULSÓRIA IMEDIATA (DAE) DIGITADAS OPORTUNAMENTE</t>
  </si>
  <si>
    <t>2. NÚMERO DE CASOS DE DAE EM TEMPO OPORTUNO ATÉ 48 HORAS DA DATA DA NOTIFICAÇÃO</t>
  </si>
  <si>
    <t>3. NÚMERO DE CASOS DE DAE NOTIFICADOS (PERÍODO / MÊS)</t>
  </si>
  <si>
    <t>INDICADORES DE EFETIVIDADE 2026</t>
  </si>
  <si>
    <t>NATUREZA: Indicadores de Efetividade</t>
  </si>
  <si>
    <r>
      <t xml:space="preserve">INTERNAÇÕES </t>
    </r>
    <r>
      <rPr>
        <i/>
        <sz val="11"/>
        <color indexed="8"/>
        <rFont val="Arial2"/>
      </rPr>
      <t>(Responsável: Coordenador(a) da Internação)</t>
    </r>
  </si>
  <si>
    <t>TAXA DE OCUPAÇÃO HOSPITALAR</t>
  </si>
  <si>
    <t>1. ENFERMARIA CIRÚRGICA PEDIÁTRICA</t>
  </si>
  <si>
    <t>2. ENFERMARIA PEDIÁTRICA TMO</t>
  </si>
  <si>
    <t>3. ENFERMARIA CLÍNICA PEDIÁTRICA</t>
  </si>
  <si>
    <t>4. UTI PEDIÁTRICA</t>
  </si>
  <si>
    <t>5. UTI TMO PEDIÁTRICO</t>
  </si>
  <si>
    <t>6. CIA OBSERVAÇÃO PEDIÁTRICA</t>
  </si>
  <si>
    <t>TEMPO MÉDIO DE PERMANÊNCIA</t>
  </si>
  <si>
    <t>INTERVALO DE SUBSTITUIÇÃO DE LEITOS (HORAS)</t>
  </si>
  <si>
    <r>
      <t xml:space="preserve">NIR </t>
    </r>
    <r>
      <rPr>
        <i/>
        <sz val="11"/>
        <color indexed="8"/>
        <rFont val="Arial2"/>
      </rPr>
      <t>(Responsável: Coordenador(a) do Núcleo de Regulação Interna)</t>
    </r>
  </si>
  <si>
    <t>INDICADOR HOSPITALAR DE EFETIVIDADE</t>
  </si>
  <si>
    <t>1. TOTAL DE SAÍDAS</t>
  </si>
  <si>
    <t>2. TOTAL DE ÓBITOS NO MÊS</t>
  </si>
  <si>
    <t>3. TAXA DE MORTALIDADE GLOBAL</t>
  </si>
  <si>
    <t>4. TOTAL DE ÓBITOS TEMPO DE PERMANÊNCIA &gt; 24 HORAS</t>
  </si>
  <si>
    <t>5. TAXA DE MORTALIDADE INSTITUCIONAL (ÓBITOS &gt;24)</t>
  </si>
  <si>
    <t>6. TAXA DE MORTALIDADE OPERATÓRIA (ÓBITO EM ATÉ 07 DIAS DO PÓS – OPERATÓRIO)</t>
  </si>
  <si>
    <t>7. TAXA DE CIRURGIA DE URGÊNCIA</t>
  </si>
  <si>
    <t>8. CIRURGIAS DE URGÊNCIA / EMERGÊNCIA</t>
  </si>
  <si>
    <t>9. TOTAL DE CIRURGIAS</t>
  </si>
  <si>
    <r>
      <t xml:space="preserve">DEPARTAMENTO PESSOAL </t>
    </r>
    <r>
      <rPr>
        <i/>
        <sz val="11"/>
        <color indexed="8"/>
        <rFont val="Arial2"/>
      </rPr>
      <t>(Responsável: Coordenador(a) do Departamento Pessoal)</t>
    </r>
  </si>
  <si>
    <t>NÚMERO DE FUNCIONÁRIOS E LEITOS OPERACIONAIS</t>
  </si>
  <si>
    <t>1. NÚMERO DE ENFERMEIRO (TODOS OS VÍNCULOS)</t>
  </si>
  <si>
    <t>2. NÚMERO DE FUNCIONÁRIOS DE ENFERMAGEM (TODOS OS VÍNCULOS)</t>
  </si>
  <si>
    <t>3. NÚMERO TOTAL DE FUNCIONÁRIOS (TODOS OS VÍNCULOS)</t>
  </si>
  <si>
    <t>4. NÚMERO TOTAL DE MÉDICOS (TODOS OS VÍNCULOS)</t>
  </si>
  <si>
    <t>5. NÚMERO TOTAL DE MÉDICOS ESPECIALISTAS</t>
  </si>
  <si>
    <t>6. NÚMERO LEITO OPERACIONAL</t>
  </si>
  <si>
    <t>INDICADOR DE GESTÃO DE RECURSOS HUMANOS</t>
  </si>
  <si>
    <t>1. RELAÇÃO ENFERMEIRO (AS) / LEITO</t>
  </si>
  <si>
    <t>2. RELAÇÃO ENFERMAGEM / LEITO</t>
  </si>
  <si>
    <t>3. RELAÇÃO FUNCIONÁRIOS (AS) / LEITO</t>
  </si>
  <si>
    <t>4. TURNOVER (%)</t>
  </si>
  <si>
    <t>5. % DE MÉDICOS (AS) ESPECIALISTAS</t>
  </si>
  <si>
    <r>
      <t xml:space="preserve">SESMT </t>
    </r>
    <r>
      <rPr>
        <i/>
        <sz val="11"/>
        <color indexed="8"/>
        <rFont val="Arial2"/>
      </rPr>
      <t>(Responsável: Coordenador(a) do SESMT)</t>
    </r>
  </si>
  <si>
    <t>TAXA DE ABSENTEÍSMO (%) - CELETISTA</t>
  </si>
  <si>
    <t>1. BIOMÉDICO</t>
  </si>
  <si>
    <t>2. CIRURGIÃO – DENTISTA</t>
  </si>
  <si>
    <t>3. ENFERMEIRO</t>
  </si>
  <si>
    <t>4. FISIOTERAPEUTA</t>
  </si>
  <si>
    <t>5. MÉDICO</t>
  </si>
  <si>
    <t>6. TÉCNICO EM ENFERMAGEM</t>
  </si>
  <si>
    <t>7. AUXILIAR DE LABORATÓRIO</t>
  </si>
  <si>
    <t>8. TÉCNICO EM RADIOLOGIA</t>
  </si>
  <si>
    <t>9. TÉCNICO DE LABORATÓRIO</t>
  </si>
  <si>
    <t>10. AUXILIAR DE SERVIÇOS GERAIS</t>
  </si>
  <si>
    <t>11. AUXILIAR ADMINISTRATIVO</t>
  </si>
  <si>
    <t>12. GERAL*</t>
  </si>
  <si>
    <t>Obs: A taxa de absenteísmo GERAL corresponde a todos os profissionais da saúde</t>
  </si>
  <si>
    <r>
      <t xml:space="preserve">AMBULATÓRIO </t>
    </r>
    <r>
      <rPr>
        <i/>
        <sz val="11"/>
        <color indexed="8"/>
        <rFont val="Arial2"/>
      </rPr>
      <t>(Responsável: Coordenador(a) do Ambulatório)</t>
    </r>
  </si>
  <si>
    <t>INDICADOR AMBULATORIAL</t>
  </si>
  <si>
    <t>1. CONSULTAS MÉDICAS</t>
  </si>
  <si>
    <t>2. CONSULTAS NÃO MÉDICAS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</si>
</sst>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
  </numFmts>
  <fonts count="36">
    <font>
      <sz val="11"/>
      <color theme="1"/>
      <name val="Aptos Narrow"/>
      <family val="2"/>
      <scheme val="minor"/>
    </font>
    <font>
      <sz val="10"/>
      <color theme="1"/>
      <name val="Liberation Sans"/>
      <family val="2"/>
    </font>
    <font>
      <b/>
      <sz val="11"/>
      <color rgb="FF000000"/>
      <name val="Arial1"/>
    </font>
    <font>
      <sz val="10"/>
      <color rgb="FF000000"/>
      <name val="Arial"/>
      <family val="2"/>
    </font>
    <font>
      <b/>
      <sz val="11"/>
      <color rgb="FF262626"/>
      <name val="Arial"/>
      <family val="2"/>
    </font>
    <font>
      <b/>
      <sz val="11"/>
      <color rgb="FF7F7F7F"/>
      <name val="Arial"/>
      <family val="2"/>
    </font>
    <font>
      <b/>
      <sz val="10"/>
      <color rgb="FF7F7F7F"/>
      <name val="Arial"/>
      <family val="2"/>
    </font>
    <font>
      <b/>
      <sz val="14"/>
      <color rgb="FF000000"/>
      <name val="Arial"/>
      <family val="2"/>
    </font>
    <font>
      <i/>
      <sz val="11"/>
      <color indexed="8"/>
      <name val="Arial"/>
      <family val="2"/>
    </font>
    <font>
      <b/>
      <i/>
      <sz val="10"/>
      <color rgb="FF000000"/>
      <name val="Arial"/>
      <family val="2"/>
    </font>
    <font>
      <b/>
      <sz val="10"/>
      <color rgb="FF000000"/>
      <name val="Arial"/>
      <family val="2"/>
    </font>
    <font>
      <sz val="11"/>
      <color rgb="FF000000"/>
      <name val="Calibri"/>
      <family val="2"/>
    </font>
    <font>
      <b/>
      <sz val="10"/>
      <color rgb="FFC55A11"/>
      <name val="Arial"/>
      <family val="2"/>
    </font>
    <font>
      <sz val="10"/>
      <color rgb="FF000000"/>
      <name val="Arial1"/>
    </font>
    <font>
      <b/>
      <sz val="10"/>
      <color theme="1"/>
      <name val="Arial1"/>
    </font>
    <font>
      <sz val="10"/>
      <color theme="1"/>
      <name val="Arial1"/>
    </font>
    <font>
      <b/>
      <sz val="14"/>
      <color theme="1"/>
      <name val="Arial"/>
      <family val="2"/>
    </font>
    <font>
      <b/>
      <sz val="11"/>
      <color rgb="FF000000"/>
      <name val="Arial"/>
      <family val="2"/>
    </font>
    <font>
      <sz val="10"/>
      <color rgb="FF000000"/>
      <name val="Arial2"/>
    </font>
    <font>
      <b/>
      <sz val="11"/>
      <color rgb="FF262626"/>
      <name val="Arial2"/>
    </font>
    <font>
      <b/>
      <sz val="11"/>
      <color rgb="FF7F7F7F"/>
      <name val="Arial2"/>
    </font>
    <font>
      <b/>
      <sz val="10"/>
      <color rgb="FF7F7F7F"/>
      <name val="Arial2"/>
    </font>
    <font>
      <b/>
      <sz val="14"/>
      <color theme="1"/>
      <name val="Arial2"/>
    </font>
    <font>
      <i/>
      <sz val="11"/>
      <color indexed="8"/>
      <name val="Arial2"/>
    </font>
    <font>
      <b/>
      <i/>
      <sz val="10"/>
      <color rgb="FF000000"/>
      <name val="Arial2"/>
    </font>
    <font>
      <b/>
      <sz val="10"/>
      <color rgb="FF000000"/>
      <name val="Arial2"/>
    </font>
    <font>
      <sz val="10"/>
      <color theme="1"/>
      <name val="Arial"/>
      <family val="2"/>
    </font>
    <font>
      <b/>
      <sz val="11"/>
      <color rgb="FF262626"/>
      <name val="Arial1"/>
    </font>
    <font>
      <b/>
      <sz val="11"/>
      <color rgb="FF7F7F7F"/>
      <name val="Arial1"/>
    </font>
    <font>
      <b/>
      <sz val="10"/>
      <color rgb="FF7F7F7F"/>
      <name val="Arial1"/>
    </font>
    <font>
      <b/>
      <sz val="14"/>
      <color rgb="FF000000"/>
      <name val="Arial1"/>
    </font>
    <font>
      <b/>
      <i/>
      <sz val="10"/>
      <color rgb="FF000000"/>
      <name val="Arial1"/>
    </font>
    <font>
      <b/>
      <sz val="10"/>
      <color rgb="FF000000"/>
      <name val="Arial1"/>
    </font>
    <font>
      <b/>
      <sz val="10"/>
      <color rgb="FFC55A11"/>
      <name val="Arial1"/>
    </font>
    <font>
      <sz val="10"/>
      <color rgb="FF000000"/>
      <name val="Arial11"/>
    </font>
    <font>
      <sz val="11"/>
      <color theme="1"/>
      <name val="Aptos Narrow"/>
      <family val="2"/>
      <scheme val="minor"/>
    </font>
  </fonts>
  <fills count="8">
    <fill>
      <patternFill patternType="none"/>
    </fill>
    <fill>
      <patternFill patternType="gray125"/>
    </fill>
    <fill>
      <patternFill patternType="solid">
        <fgColor rgb="FFDEEBF7"/>
        <bgColor rgb="FFDEEBF7"/>
      </patternFill>
    </fill>
    <fill>
      <patternFill patternType="solid">
        <fgColor rgb="FFDEE6EF"/>
        <bgColor rgb="FFDEE6EF"/>
      </patternFill>
    </fill>
    <fill>
      <patternFill patternType="solid">
        <fgColor rgb="FFFFFFFF"/>
        <bgColor rgb="FFFFFFFF"/>
      </patternFill>
    </fill>
    <fill>
      <patternFill patternType="solid">
        <fgColor theme="0"/>
        <bgColor rgb="FFFFFFD7"/>
      </patternFill>
    </fill>
    <fill>
      <patternFill patternType="solid">
        <fgColor theme="0"/>
        <bgColor rgb="FFFFFF00"/>
      </patternFill>
    </fill>
    <fill>
      <patternFill patternType="solid">
        <fgColor theme="0"/>
        <bgColor indexed="64"/>
      </patternFill>
    </fill>
  </fills>
  <borders count="5">
    <border>
      <left/>
      <right/>
      <top/>
      <bottom/>
      <diagonal/>
    </border>
    <border>
      <left style="dotted">
        <color rgb="FF000000"/>
      </left>
      <right style="dotted">
        <color rgb="FF000000"/>
      </right>
      <top style="dotted">
        <color rgb="FF000000"/>
      </top>
      <bottom style="dotted">
        <color rgb="FF000000"/>
      </bottom>
      <diagonal/>
    </border>
    <border>
      <left style="thin">
        <color rgb="FFBFBFBF"/>
      </left>
      <right style="thin">
        <color rgb="FFBFBFBF"/>
      </right>
      <top style="thin">
        <color rgb="FFBFBFBF"/>
      </top>
      <bottom style="thin">
        <color rgb="FFBFBFBF"/>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applyNumberFormat="0" applyFont="0" applyFill="0" applyBorder="0" applyAlignment="0" applyProtection="0"/>
    <xf numFmtId="9" fontId="35" fillId="0" borderId="0" applyFont="0" applyFill="0" applyBorder="0" applyAlignment="0" applyProtection="0"/>
  </cellStyleXfs>
  <cellXfs count="140">
    <xf numFmtId="0" fontId="0" fillId="0" borderId="0" xfId="0"/>
    <xf numFmtId="0" fontId="1" fillId="0" borderId="0" xfId="1"/>
    <xf numFmtId="0" fontId="3" fillId="0" borderId="0" xfId="1" applyFont="1" applyAlignment="1">
      <alignment horizontal="left" vertical="center"/>
    </xf>
    <xf numFmtId="0" fontId="4" fillId="0" borderId="0" xfId="1" applyFont="1" applyAlignment="1">
      <alignment horizontal="left" vertical="center" wrapText="1"/>
    </xf>
    <xf numFmtId="0" fontId="5" fillId="0" borderId="0" xfId="1" applyFont="1" applyAlignment="1">
      <alignment horizontal="left" vertical="center" wrapText="1"/>
    </xf>
    <xf numFmtId="0" fontId="6" fillId="0" borderId="0" xfId="1" applyFont="1" applyAlignment="1">
      <alignment horizontal="left" vertical="center"/>
    </xf>
    <xf numFmtId="0" fontId="7" fillId="0" borderId="0" xfId="1" applyFont="1" applyAlignment="1">
      <alignment horizontal="left" vertical="center"/>
    </xf>
    <xf numFmtId="0" fontId="9" fillId="0" borderId="0" xfId="1" applyFont="1" applyAlignment="1">
      <alignment horizontal="right" vertical="center"/>
    </xf>
    <xf numFmtId="0" fontId="10" fillId="2" borderId="1" xfId="1" applyFont="1" applyFill="1" applyBorder="1" applyAlignment="1">
      <alignment horizontal="left" vertical="center"/>
    </xf>
    <xf numFmtId="0" fontId="10" fillId="3" borderId="1" xfId="1" applyFont="1" applyFill="1" applyBorder="1" applyAlignment="1">
      <alignment horizontal="left" vertical="center"/>
    </xf>
    <xf numFmtId="17" fontId="10" fillId="2" borderId="1" xfId="1" applyNumberFormat="1" applyFont="1" applyFill="1" applyBorder="1" applyAlignment="1">
      <alignment horizontal="center" vertical="center"/>
    </xf>
    <xf numFmtId="0" fontId="3" fillId="0" borderId="1" xfId="1" applyFont="1" applyBorder="1" applyAlignment="1">
      <alignment horizontal="left" vertical="center"/>
    </xf>
    <xf numFmtId="0" fontId="10" fillId="2" borderId="1" xfId="1" applyFont="1" applyFill="1" applyBorder="1" applyAlignment="1">
      <alignment horizontal="center" vertical="center"/>
    </xf>
    <xf numFmtId="1" fontId="11" fillId="0" borderId="1" xfId="1" applyNumberFormat="1" applyFont="1" applyFill="1" applyBorder="1" applyAlignment="1">
      <alignment horizontal="center" vertical="center"/>
    </xf>
    <xf numFmtId="0" fontId="12" fillId="0" borderId="0" xfId="1" applyFont="1" applyBorder="1" applyAlignment="1">
      <alignment horizontal="left" vertical="center"/>
    </xf>
    <xf numFmtId="164" fontId="11" fillId="0" borderId="1" xfId="1" applyNumberFormat="1" applyFont="1" applyFill="1" applyBorder="1" applyAlignment="1">
      <alignment horizontal="center" vertical="center"/>
    </xf>
    <xf numFmtId="0" fontId="3" fillId="0" borderId="0" xfId="1" applyFont="1" applyBorder="1" applyAlignment="1">
      <alignment horizontal="left" vertical="center"/>
    </xf>
    <xf numFmtId="0" fontId="3" fillId="0" borderId="0" xfId="1" applyFont="1" applyBorder="1" applyAlignment="1">
      <alignment horizontal="center" vertical="center"/>
    </xf>
    <xf numFmtId="0" fontId="3" fillId="0" borderId="1" xfId="1" applyFont="1" applyBorder="1" applyAlignment="1">
      <alignment horizontal="left" vertical="center" wrapText="1"/>
    </xf>
    <xf numFmtId="0" fontId="11" fillId="0" borderId="1" xfId="1" applyFont="1" applyFill="1" applyBorder="1" applyAlignment="1">
      <alignment horizontal="center" vertical="center"/>
    </xf>
    <xf numFmtId="0" fontId="13" fillId="0" borderId="1" xfId="1" applyFont="1" applyBorder="1" applyAlignment="1">
      <alignment horizontal="left" vertical="center"/>
    </xf>
    <xf numFmtId="0" fontId="14"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0" fontId="13" fillId="0" borderId="1" xfId="1" applyFont="1" applyBorder="1" applyAlignment="1">
      <alignment horizontal="left" vertical="center" wrapText="1"/>
    </xf>
    <xf numFmtId="0" fontId="13" fillId="0" borderId="0" xfId="1" applyFont="1" applyAlignment="1">
      <alignment horizontal="left" vertical="center"/>
    </xf>
    <xf numFmtId="0" fontId="15" fillId="0" borderId="0" xfId="1" applyFont="1" applyAlignment="1">
      <alignment horizontal="center" vertical="center"/>
    </xf>
    <xf numFmtId="0" fontId="15" fillId="0" borderId="1" xfId="1" applyFont="1" applyBorder="1"/>
    <xf numFmtId="0" fontId="16" fillId="0" borderId="0" xfId="1" applyFont="1" applyAlignment="1">
      <alignment horizontal="left" vertical="center"/>
    </xf>
    <xf numFmtId="0" fontId="15" fillId="0" borderId="0" xfId="1"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right" vertical="center"/>
    </xf>
    <xf numFmtId="0" fontId="10" fillId="2" borderId="1" xfId="0" applyFont="1" applyFill="1" applyBorder="1" applyAlignment="1">
      <alignment horizontal="left" vertical="center"/>
    </xf>
    <xf numFmtId="17" fontId="10"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12" fillId="0" borderId="0" xfId="0" applyFont="1" applyAlignment="1">
      <alignment horizontal="left" vertical="center"/>
    </xf>
    <xf numFmtId="4"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6" fillId="0" borderId="0" xfId="0" applyFont="1"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18" fillId="0" borderId="0" xfId="1" applyFont="1" applyAlignment="1">
      <alignment horizontal="left" vertical="center"/>
    </xf>
    <xf numFmtId="0" fontId="19" fillId="0" borderId="0" xfId="1" applyFont="1" applyAlignment="1">
      <alignment horizontal="left" vertical="center" wrapText="1"/>
    </xf>
    <xf numFmtId="0" fontId="20" fillId="0" borderId="0" xfId="1" applyFont="1" applyAlignment="1">
      <alignment horizontal="left" vertical="center" wrapText="1"/>
    </xf>
    <xf numFmtId="0" fontId="21" fillId="0" borderId="0" xfId="1" applyFont="1" applyAlignment="1">
      <alignment horizontal="left" vertical="center"/>
    </xf>
    <xf numFmtId="0" fontId="22" fillId="0" borderId="0" xfId="1" applyFont="1" applyAlignment="1">
      <alignment horizontal="left" vertical="center"/>
    </xf>
    <xf numFmtId="0" fontId="24" fillId="0" borderId="0" xfId="1" applyFont="1" applyAlignment="1">
      <alignment horizontal="right" vertical="center"/>
    </xf>
    <xf numFmtId="0" fontId="25" fillId="2" borderId="1" xfId="1" applyFont="1" applyFill="1" applyBorder="1" applyAlignment="1">
      <alignment horizontal="left" vertical="center"/>
    </xf>
    <xf numFmtId="17" fontId="25" fillId="2" borderId="1" xfId="1" applyNumberFormat="1" applyFont="1" applyFill="1" applyBorder="1" applyAlignment="1">
      <alignment horizontal="center" vertical="center"/>
    </xf>
    <xf numFmtId="0" fontId="18" fillId="0" borderId="1" xfId="1" applyFont="1" applyBorder="1" applyAlignment="1">
      <alignment horizontal="left" vertical="center"/>
    </xf>
    <xf numFmtId="10" fontId="11" fillId="0" borderId="1" xfId="1" applyNumberFormat="1" applyFont="1" applyFill="1" applyBorder="1" applyAlignment="1">
      <alignment horizontal="center" vertical="center"/>
    </xf>
    <xf numFmtId="0" fontId="18" fillId="0" borderId="1" xfId="1" applyFont="1" applyFill="1" applyBorder="1" applyAlignment="1">
      <alignment horizontal="center" vertical="center"/>
    </xf>
    <xf numFmtId="0" fontId="26" fillId="0" borderId="1" xfId="1" applyFont="1" applyBorder="1" applyAlignment="1">
      <alignment horizontal="left" vertical="center"/>
    </xf>
    <xf numFmtId="10" fontId="26" fillId="0" borderId="1" xfId="1" applyNumberFormat="1" applyFont="1" applyBorder="1" applyAlignment="1">
      <alignment horizontal="center" vertical="center"/>
    </xf>
    <xf numFmtId="0" fontId="26" fillId="0" borderId="1" xfId="1" applyFont="1" applyBorder="1"/>
    <xf numFmtId="10" fontId="18" fillId="0" borderId="1" xfId="1" applyNumberFormat="1" applyFont="1" applyFill="1" applyBorder="1" applyAlignment="1">
      <alignment horizontal="center" vertical="center"/>
    </xf>
    <xf numFmtId="10" fontId="18" fillId="4" borderId="1" xfId="1" applyNumberFormat="1" applyFont="1" applyFill="1" applyBorder="1" applyAlignment="1">
      <alignment horizontal="center"/>
    </xf>
    <xf numFmtId="10" fontId="26" fillId="0" borderId="1" xfId="1" applyNumberFormat="1" applyFont="1" applyBorder="1" applyAlignment="1">
      <alignment horizontal="center"/>
    </xf>
    <xf numFmtId="0" fontId="26" fillId="0" borderId="1" xfId="1" applyFont="1" applyBorder="1" applyAlignment="1">
      <alignment horizontal="center"/>
    </xf>
    <xf numFmtId="4" fontId="26" fillId="0" borderId="1" xfId="1" applyNumberFormat="1" applyFont="1" applyFill="1" applyBorder="1" applyAlignment="1">
      <alignment horizontal="center" vertical="center"/>
    </xf>
    <xf numFmtId="0" fontId="26" fillId="0" borderId="1" xfId="1" applyFont="1" applyFill="1" applyBorder="1" applyAlignment="1">
      <alignment horizontal="center" vertical="center"/>
    </xf>
    <xf numFmtId="0" fontId="26" fillId="0" borderId="0" xfId="1" applyFont="1"/>
    <xf numFmtId="0" fontId="18" fillId="0" borderId="1" xfId="1" applyFont="1" applyBorder="1" applyAlignment="1">
      <alignment horizontal="center" vertical="center"/>
    </xf>
    <xf numFmtId="10" fontId="18" fillId="4" borderId="1" xfId="1" applyNumberFormat="1" applyFont="1" applyFill="1" applyBorder="1" applyAlignment="1">
      <alignment horizontal="center" vertical="center"/>
    </xf>
    <xf numFmtId="0" fontId="26" fillId="0" borderId="1" xfId="1" applyFont="1" applyBorder="1" applyAlignment="1">
      <alignment horizontal="center" vertical="center"/>
    </xf>
    <xf numFmtId="0" fontId="26" fillId="0" borderId="1" xfId="1" applyFont="1" applyFill="1" applyBorder="1" applyAlignment="1">
      <alignment horizontal="center"/>
    </xf>
    <xf numFmtId="166" fontId="18" fillId="0" borderId="1" xfId="1" applyNumberFormat="1" applyFont="1" applyFill="1" applyBorder="1" applyAlignment="1">
      <alignment horizontal="center" vertical="center"/>
    </xf>
    <xf numFmtId="10" fontId="26" fillId="0" borderId="1" xfId="1" applyNumberFormat="1" applyFont="1" applyFill="1" applyBorder="1" applyAlignment="1">
      <alignment horizontal="center" vertical="center"/>
    </xf>
    <xf numFmtId="10" fontId="13" fillId="0" borderId="1" xfId="1" applyNumberFormat="1" applyFont="1" applyFill="1" applyBorder="1" applyAlignment="1">
      <alignment horizontal="center" vertical="center"/>
    </xf>
    <xf numFmtId="10" fontId="26" fillId="0" borderId="1" xfId="1" applyNumberFormat="1" applyFont="1" applyFill="1" applyBorder="1" applyAlignment="1">
      <alignment horizontal="center"/>
    </xf>
    <xf numFmtId="0" fontId="25" fillId="2" borderId="2" xfId="1" applyFont="1" applyFill="1" applyBorder="1" applyAlignment="1">
      <alignment horizontal="center" vertical="center"/>
    </xf>
    <xf numFmtId="1" fontId="13" fillId="0" borderId="1" xfId="1" applyNumberFormat="1" applyFont="1" applyFill="1" applyBorder="1" applyAlignment="1">
      <alignment horizontal="center" vertical="center"/>
    </xf>
    <xf numFmtId="0" fontId="13" fillId="0" borderId="0" xfId="0" applyFont="1" applyAlignment="1">
      <alignment horizontal="left"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right" vertical="center"/>
    </xf>
    <xf numFmtId="17" fontId="32" fillId="2" borderId="1" xfId="0" applyNumberFormat="1" applyFont="1" applyFill="1" applyBorder="1" applyAlignment="1">
      <alignment horizontal="center" vertical="center"/>
    </xf>
    <xf numFmtId="1" fontId="11" fillId="0" borderId="1" xfId="0" applyNumberFormat="1" applyFont="1" applyBorder="1" applyAlignment="1">
      <alignment horizontal="center" vertical="center"/>
    </xf>
    <xf numFmtId="0" fontId="33" fillId="0" borderId="0" xfId="0" applyFont="1" applyAlignment="1">
      <alignment horizontal="left" vertical="center"/>
    </xf>
    <xf numFmtId="164" fontId="11" fillId="0" borderId="1" xfId="0" applyNumberFormat="1" applyFont="1" applyBorder="1" applyAlignment="1">
      <alignment horizontal="center" vertical="center"/>
    </xf>
    <xf numFmtId="0" fontId="13" fillId="0" borderId="0" xfId="0" applyFont="1" applyAlignment="1">
      <alignment horizontal="center" vertical="center"/>
    </xf>
    <xf numFmtId="0" fontId="26" fillId="0" borderId="0" xfId="0" applyFont="1" applyAlignment="1">
      <alignment horizontal="center" vertical="center"/>
    </xf>
    <xf numFmtId="1" fontId="11" fillId="4" borderId="1" xfId="0" applyNumberFormat="1" applyFont="1" applyFill="1" applyBorder="1" applyAlignment="1">
      <alignment horizontal="center" vertical="center"/>
    </xf>
    <xf numFmtId="0" fontId="26" fillId="0" borderId="0" xfId="0" applyFont="1"/>
    <xf numFmtId="2" fontId="11" fillId="0" borderId="1" xfId="0" applyNumberFormat="1" applyFont="1" applyBorder="1" applyAlignment="1">
      <alignment horizontal="center" vertical="center"/>
    </xf>
    <xf numFmtId="0" fontId="3" fillId="0" borderId="1" xfId="1" applyFont="1" applyFill="1" applyBorder="1" applyAlignment="1">
      <alignment horizontal="center" vertical="center"/>
    </xf>
    <xf numFmtId="10" fontId="15" fillId="0" borderId="1" xfId="1" applyNumberFormat="1" applyFont="1" applyBorder="1" applyAlignment="1">
      <alignment horizontal="center" vertical="center"/>
    </xf>
    <xf numFmtId="10" fontId="3" fillId="0" borderId="1" xfId="1" applyNumberFormat="1" applyFont="1" applyFill="1" applyBorder="1" applyAlignment="1">
      <alignment horizontal="center" vertical="center"/>
    </xf>
    <xf numFmtId="10" fontId="3" fillId="4" borderId="1" xfId="1" applyNumberFormat="1" applyFont="1" applyFill="1" applyBorder="1" applyAlignment="1">
      <alignment horizontal="center"/>
    </xf>
    <xf numFmtId="10" fontId="15" fillId="0" borderId="1" xfId="1" applyNumberFormat="1" applyFont="1" applyBorder="1" applyAlignment="1">
      <alignment horizontal="center"/>
    </xf>
    <xf numFmtId="0" fontId="15" fillId="0" borderId="1" xfId="1" applyFont="1" applyBorder="1" applyAlignment="1">
      <alignment horizontal="center"/>
    </xf>
    <xf numFmtId="0" fontId="3" fillId="0" borderId="1" xfId="1" applyFont="1" applyBorder="1" applyAlignment="1">
      <alignment horizontal="center" vertical="center"/>
    </xf>
    <xf numFmtId="10" fontId="3" fillId="4" borderId="1" xfId="1" applyNumberFormat="1" applyFont="1" applyFill="1" applyBorder="1" applyAlignment="1">
      <alignment horizontal="center" vertical="center"/>
    </xf>
    <xf numFmtId="0" fontId="15" fillId="0" borderId="1" xfId="1" applyFont="1" applyBorder="1" applyAlignment="1">
      <alignment horizontal="center" vertical="center"/>
    </xf>
    <xf numFmtId="0" fontId="15" fillId="0" borderId="1" xfId="1" applyFont="1" applyFill="1" applyBorder="1" applyAlignment="1">
      <alignment horizontal="center"/>
    </xf>
    <xf numFmtId="0" fontId="15" fillId="0" borderId="1" xfId="1" applyFont="1" applyFill="1" applyBorder="1" applyAlignment="1">
      <alignment horizontal="center" vertical="center"/>
    </xf>
    <xf numFmtId="166" fontId="3" fillId="0" borderId="1" xfId="1" applyNumberFormat="1" applyFont="1" applyFill="1" applyBorder="1" applyAlignment="1">
      <alignment horizontal="center" vertical="center"/>
    </xf>
    <xf numFmtId="10" fontId="15" fillId="0" borderId="1" xfId="1" applyNumberFormat="1" applyFont="1" applyFill="1" applyBorder="1" applyAlignment="1">
      <alignment horizontal="center" vertical="center"/>
    </xf>
    <xf numFmtId="10" fontId="11" fillId="4" borderId="1" xfId="1" applyNumberFormat="1" applyFont="1" applyFill="1" applyBorder="1" applyAlignment="1">
      <alignment horizontal="center" vertical="center"/>
    </xf>
    <xf numFmtId="10" fontId="34" fillId="4" borderId="1" xfId="1" applyNumberFormat="1" applyFont="1" applyFill="1" applyBorder="1" applyAlignment="1">
      <alignment horizontal="center" vertical="center"/>
    </xf>
    <xf numFmtId="10" fontId="15" fillId="4" borderId="1" xfId="1" applyNumberFormat="1" applyFont="1" applyFill="1" applyBorder="1" applyAlignment="1">
      <alignment horizontal="center"/>
    </xf>
    <xf numFmtId="1" fontId="34" fillId="0" borderId="1" xfId="1" applyNumberFormat="1" applyFont="1" applyFill="1" applyBorder="1" applyAlignment="1">
      <alignment horizontal="center" vertical="center"/>
    </xf>
    <xf numFmtId="9" fontId="11" fillId="0" borderId="1" xfId="2" applyFont="1" applyBorder="1" applyAlignment="1">
      <alignment horizontal="center" vertical="center"/>
    </xf>
    <xf numFmtId="10" fontId="11" fillId="0" borderId="1" xfId="2" applyNumberFormat="1" applyFont="1" applyBorder="1" applyAlignment="1">
      <alignment horizontal="center" vertical="center"/>
    </xf>
    <xf numFmtId="10" fontId="0" fillId="0" borderId="1" xfId="0" applyNumberFormat="1" applyBorder="1" applyAlignment="1">
      <alignment horizontal="center" vertical="center"/>
    </xf>
    <xf numFmtId="10" fontId="0" fillId="0" borderId="0" xfId="2" applyNumberFormat="1" applyFont="1"/>
    <xf numFmtId="0" fontId="0" fillId="0" borderId="4" xfId="0" applyBorder="1"/>
    <xf numFmtId="10" fontId="11" fillId="5" borderId="1" xfId="1" applyNumberFormat="1" applyFont="1" applyFill="1" applyBorder="1" applyAlignment="1">
      <alignment horizontal="center" vertical="center"/>
    </xf>
    <xf numFmtId="10" fontId="11" fillId="6" borderId="1" xfId="0" applyNumberFormat="1" applyFont="1" applyFill="1" applyBorder="1" applyAlignment="1">
      <alignment horizontal="center" vertical="center"/>
    </xf>
    <xf numFmtId="0" fontId="11" fillId="5" borderId="1" xfId="1" applyFont="1" applyFill="1" applyBorder="1" applyAlignment="1">
      <alignment horizontal="center" vertical="center"/>
    </xf>
    <xf numFmtId="0" fontId="11" fillId="6" borderId="1" xfId="0" applyFont="1" applyFill="1" applyBorder="1" applyAlignment="1">
      <alignment horizontal="center" vertical="center"/>
    </xf>
    <xf numFmtId="1" fontId="11" fillId="5" borderId="1" xfId="1" applyNumberFormat="1" applyFont="1" applyFill="1" applyBorder="1" applyAlignment="1">
      <alignment horizontal="center" vertical="center"/>
    </xf>
    <xf numFmtId="1" fontId="11" fillId="6" borderId="1" xfId="0" applyNumberFormat="1" applyFont="1" applyFill="1" applyBorder="1" applyAlignment="1">
      <alignment horizontal="center" vertical="center"/>
    </xf>
    <xf numFmtId="4"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11" fillId="6" borderId="1" xfId="1" applyFont="1" applyFill="1" applyBorder="1" applyAlignment="1">
      <alignment horizontal="center" vertical="center"/>
    </xf>
    <xf numFmtId="0" fontId="3" fillId="6" borderId="1" xfId="1" applyFont="1" applyFill="1" applyBorder="1" applyAlignment="1">
      <alignment horizontal="center" vertical="center"/>
    </xf>
    <xf numFmtId="4" fontId="15" fillId="6" borderId="1" xfId="1" applyNumberFormat="1" applyFont="1" applyFill="1" applyBorder="1" applyAlignment="1">
      <alignment horizontal="center" vertical="center"/>
    </xf>
    <xf numFmtId="0" fontId="15" fillId="6" borderId="1" xfId="1" applyFont="1" applyFill="1" applyBorder="1" applyAlignment="1">
      <alignment horizontal="center" vertical="center"/>
    </xf>
    <xf numFmtId="10" fontId="15" fillId="6" borderId="1" xfId="1" applyNumberFormat="1" applyFont="1" applyFill="1" applyBorder="1" applyAlignment="1">
      <alignment horizontal="center" vertical="center"/>
    </xf>
    <xf numFmtId="0" fontId="11"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7" borderId="0" xfId="0" applyFill="1"/>
    <xf numFmtId="2" fontId="11" fillId="5" borderId="1" xfId="0" applyNumberFormat="1" applyFont="1" applyFill="1" applyBorder="1" applyAlignment="1">
      <alignment horizontal="center" vertical="center"/>
    </xf>
    <xf numFmtId="0" fontId="0" fillId="0" borderId="3" xfId="0" applyBorder="1" applyAlignment="1">
      <alignment horizontal="center"/>
    </xf>
    <xf numFmtId="0" fontId="17" fillId="0" borderId="0" xfId="1" applyFont="1" applyAlignment="1">
      <alignment horizontal="center" vertical="center"/>
    </xf>
    <xf numFmtId="0" fontId="0" fillId="0" borderId="0" xfId="0" applyAlignment="1">
      <alignment horizontal="center"/>
    </xf>
    <xf numFmtId="0" fontId="2" fillId="0" borderId="0" xfId="1" applyFont="1" applyAlignment="1">
      <alignment horizontal="center" vertical="center"/>
    </xf>
    <xf numFmtId="0" fontId="2" fillId="0" borderId="0" xfId="0" applyFont="1" applyAlignment="1">
      <alignment horizontal="center" vertical="center"/>
    </xf>
    <xf numFmtId="9" fontId="11" fillId="6" borderId="1" xfId="0" applyNumberFormat="1" applyFont="1" applyFill="1" applyBorder="1" applyAlignment="1">
      <alignment horizontal="center" vertical="center"/>
    </xf>
  </cellXfs>
  <cellStyles count="3">
    <cellStyle name="Default" xfId="1" xr:uid="{B412115C-8C53-43BE-8AA4-2810BF77FDEE}"/>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2009776</xdr:colOff>
      <xdr:row>0</xdr:row>
      <xdr:rowOff>0</xdr:rowOff>
    </xdr:from>
    <xdr:to>
      <xdr:col>4</xdr:col>
      <xdr:colOff>254795</xdr:colOff>
      <xdr:row>0</xdr:row>
      <xdr:rowOff>1262910</xdr:rowOff>
    </xdr:to>
    <xdr:pic>
      <xdr:nvPicPr>
        <xdr:cNvPr id="2" name="Figura 2">
          <a:extLst>
            <a:ext uri="{FF2B5EF4-FFF2-40B4-BE49-F238E27FC236}">
              <a16:creationId xmlns:a16="http://schemas.microsoft.com/office/drawing/2014/main" id="{C7A6270E-42B2-41C7-8DE5-624CADA62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1076" y="0"/>
          <a:ext cx="5626100" cy="126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2308225</xdr:colOff>
      <xdr:row>0</xdr:row>
      <xdr:rowOff>6350</xdr:rowOff>
    </xdr:from>
    <xdr:to>
      <xdr:col>5</xdr:col>
      <xdr:colOff>205582</xdr:colOff>
      <xdr:row>1</xdr:row>
      <xdr:rowOff>13107</xdr:rowOff>
    </xdr:to>
    <xdr:pic>
      <xdr:nvPicPr>
        <xdr:cNvPr id="2" name="Figura 2">
          <a:extLst>
            <a:ext uri="{FF2B5EF4-FFF2-40B4-BE49-F238E27FC236}">
              <a16:creationId xmlns:a16="http://schemas.microsoft.com/office/drawing/2014/main" id="{32F72686-B14D-48EB-83B9-93F8F2872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9525" y="6350"/>
          <a:ext cx="6045200" cy="133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1838326</xdr:colOff>
      <xdr:row>0</xdr:row>
      <xdr:rowOff>0</xdr:rowOff>
    </xdr:from>
    <xdr:to>
      <xdr:col>4</xdr:col>
      <xdr:colOff>393701</xdr:colOff>
      <xdr:row>0</xdr:row>
      <xdr:rowOff>1234816</xdr:rowOff>
    </xdr:to>
    <xdr:pic>
      <xdr:nvPicPr>
        <xdr:cNvPr id="2" name="Figura 2">
          <a:extLst>
            <a:ext uri="{FF2B5EF4-FFF2-40B4-BE49-F238E27FC236}">
              <a16:creationId xmlns:a16="http://schemas.microsoft.com/office/drawing/2014/main" id="{85623B21-3944-4309-9652-9FA267B9E7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9626" y="0"/>
          <a:ext cx="5756275" cy="123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69C3-6D03-4C4B-891D-4AF10F52EFCF}">
  <sheetPr>
    <pageSetUpPr fitToPage="1"/>
  </sheetPr>
  <dimension ref="A1:H140"/>
  <sheetViews>
    <sheetView showGridLines="0" tabSelected="1" topLeftCell="B1" zoomScale="80" zoomScaleNormal="80" workbookViewId="0">
      <selection activeCell="O6" sqref="O6"/>
    </sheetView>
  </sheetViews>
  <sheetFormatPr defaultRowHeight="15"/>
  <cols>
    <col min="1" max="1" width="3.42578125" customWidth="1"/>
    <col min="2" max="2" width="79.5703125" customWidth="1"/>
    <col min="3" max="3" width="17.85546875" bestFit="1" customWidth="1"/>
    <col min="4" max="4" width="8.140625" bestFit="1" customWidth="1"/>
    <col min="5" max="5" width="7" bestFit="1" customWidth="1"/>
    <col min="6" max="6" width="10.140625" customWidth="1"/>
    <col min="7" max="7" width="8.7109375" bestFit="1" customWidth="1"/>
    <col min="8" max="8" width="7.7109375" hidden="1" customWidth="1"/>
    <col min="257" max="257" width="3.42578125" customWidth="1"/>
    <col min="258" max="258" width="79.5703125" customWidth="1"/>
    <col min="259" max="259" width="12.140625" customWidth="1"/>
    <col min="260" max="260" width="8.140625" bestFit="1" customWidth="1"/>
    <col min="261" max="261" width="6.28515625" bestFit="1" customWidth="1"/>
    <col min="262" max="262" width="10.140625" customWidth="1"/>
    <col min="513" max="513" width="3.42578125" customWidth="1"/>
    <col min="514" max="514" width="79.5703125" customWidth="1"/>
    <col min="515" max="515" width="12.140625" customWidth="1"/>
    <col min="516" max="516" width="8.140625" bestFit="1" customWidth="1"/>
    <col min="517" max="517" width="6.28515625" bestFit="1" customWidth="1"/>
    <col min="518" max="518" width="10.140625" customWidth="1"/>
    <col min="769" max="769" width="3.42578125" customWidth="1"/>
    <col min="770" max="770" width="79.5703125" customWidth="1"/>
    <col min="771" max="771" width="12.140625" customWidth="1"/>
    <col min="772" max="772" width="8.140625" bestFit="1" customWidth="1"/>
    <col min="773" max="773" width="6.28515625" bestFit="1" customWidth="1"/>
    <col min="774" max="774" width="10.140625" customWidth="1"/>
    <col min="1025" max="1025" width="3.42578125" customWidth="1"/>
    <col min="1026" max="1026" width="79.5703125" customWidth="1"/>
    <col min="1027" max="1027" width="12.140625" customWidth="1"/>
    <col min="1028" max="1028" width="8.140625" bestFit="1" customWidth="1"/>
    <col min="1029" max="1029" width="6.28515625" bestFit="1" customWidth="1"/>
    <col min="1030" max="1030" width="10.140625" customWidth="1"/>
    <col min="1281" max="1281" width="3.42578125" customWidth="1"/>
    <col min="1282" max="1282" width="79.5703125" customWidth="1"/>
    <col min="1283" max="1283" width="12.140625" customWidth="1"/>
    <col min="1284" max="1284" width="8.140625" bestFit="1" customWidth="1"/>
    <col min="1285" max="1285" width="6.28515625" bestFit="1" customWidth="1"/>
    <col min="1286" max="1286" width="10.140625" customWidth="1"/>
    <col min="1537" max="1537" width="3.42578125" customWidth="1"/>
    <col min="1538" max="1538" width="79.5703125" customWidth="1"/>
    <col min="1539" max="1539" width="12.140625" customWidth="1"/>
    <col min="1540" max="1540" width="8.140625" bestFit="1" customWidth="1"/>
    <col min="1541" max="1541" width="6.28515625" bestFit="1" customWidth="1"/>
    <col min="1542" max="1542" width="10.140625" customWidth="1"/>
    <col min="1793" max="1793" width="3.42578125" customWidth="1"/>
    <col min="1794" max="1794" width="79.5703125" customWidth="1"/>
    <col min="1795" max="1795" width="12.140625" customWidth="1"/>
    <col min="1796" max="1796" width="8.140625" bestFit="1" customWidth="1"/>
    <col min="1797" max="1797" width="6.28515625" bestFit="1" customWidth="1"/>
    <col min="1798" max="1798" width="10.140625" customWidth="1"/>
    <col min="2049" max="2049" width="3.42578125" customWidth="1"/>
    <col min="2050" max="2050" width="79.5703125" customWidth="1"/>
    <col min="2051" max="2051" width="12.140625" customWidth="1"/>
    <col min="2052" max="2052" width="8.140625" bestFit="1" customWidth="1"/>
    <col min="2053" max="2053" width="6.28515625" bestFit="1" customWidth="1"/>
    <col min="2054" max="2054" width="10.140625" customWidth="1"/>
    <col min="2305" max="2305" width="3.42578125" customWidth="1"/>
    <col min="2306" max="2306" width="79.5703125" customWidth="1"/>
    <col min="2307" max="2307" width="12.140625" customWidth="1"/>
    <col min="2308" max="2308" width="8.140625" bestFit="1" customWidth="1"/>
    <col min="2309" max="2309" width="6.28515625" bestFit="1" customWidth="1"/>
    <col min="2310" max="2310" width="10.140625" customWidth="1"/>
    <col min="2561" max="2561" width="3.42578125" customWidth="1"/>
    <col min="2562" max="2562" width="79.5703125" customWidth="1"/>
    <col min="2563" max="2563" width="12.140625" customWidth="1"/>
    <col min="2564" max="2564" width="8.140625" bestFit="1" customWidth="1"/>
    <col min="2565" max="2565" width="6.28515625" bestFit="1" customWidth="1"/>
    <col min="2566" max="2566" width="10.140625" customWidth="1"/>
    <col min="2817" max="2817" width="3.42578125" customWidth="1"/>
    <col min="2818" max="2818" width="79.5703125" customWidth="1"/>
    <col min="2819" max="2819" width="12.140625" customWidth="1"/>
    <col min="2820" max="2820" width="8.140625" bestFit="1" customWidth="1"/>
    <col min="2821" max="2821" width="6.28515625" bestFit="1" customWidth="1"/>
    <col min="2822" max="2822" width="10.140625" customWidth="1"/>
    <col min="3073" max="3073" width="3.42578125" customWidth="1"/>
    <col min="3074" max="3074" width="79.5703125" customWidth="1"/>
    <col min="3075" max="3075" width="12.140625" customWidth="1"/>
    <col min="3076" max="3076" width="8.140625" bestFit="1" customWidth="1"/>
    <col min="3077" max="3077" width="6.28515625" bestFit="1" customWidth="1"/>
    <col min="3078" max="3078" width="10.140625" customWidth="1"/>
    <col min="3329" max="3329" width="3.42578125" customWidth="1"/>
    <col min="3330" max="3330" width="79.5703125" customWidth="1"/>
    <col min="3331" max="3331" width="12.140625" customWidth="1"/>
    <col min="3332" max="3332" width="8.140625" bestFit="1" customWidth="1"/>
    <col min="3333" max="3333" width="6.28515625" bestFit="1" customWidth="1"/>
    <col min="3334" max="3334" width="10.140625" customWidth="1"/>
    <col min="3585" max="3585" width="3.42578125" customWidth="1"/>
    <col min="3586" max="3586" width="79.5703125" customWidth="1"/>
    <col min="3587" max="3587" width="12.140625" customWidth="1"/>
    <col min="3588" max="3588" width="8.140625" bestFit="1" customWidth="1"/>
    <col min="3589" max="3589" width="6.28515625" bestFit="1" customWidth="1"/>
    <col min="3590" max="3590" width="10.140625" customWidth="1"/>
    <col min="3841" max="3841" width="3.42578125" customWidth="1"/>
    <col min="3842" max="3842" width="79.5703125" customWidth="1"/>
    <col min="3843" max="3843" width="12.140625" customWidth="1"/>
    <col min="3844" max="3844" width="8.140625" bestFit="1" customWidth="1"/>
    <col min="3845" max="3845" width="6.28515625" bestFit="1" customWidth="1"/>
    <col min="3846" max="3846" width="10.140625" customWidth="1"/>
    <col min="4097" max="4097" width="3.42578125" customWidth="1"/>
    <col min="4098" max="4098" width="79.5703125" customWidth="1"/>
    <col min="4099" max="4099" width="12.140625" customWidth="1"/>
    <col min="4100" max="4100" width="8.140625" bestFit="1" customWidth="1"/>
    <col min="4101" max="4101" width="6.28515625" bestFit="1" customWidth="1"/>
    <col min="4102" max="4102" width="10.140625" customWidth="1"/>
    <col min="4353" max="4353" width="3.42578125" customWidth="1"/>
    <col min="4354" max="4354" width="79.5703125" customWidth="1"/>
    <col min="4355" max="4355" width="12.140625" customWidth="1"/>
    <col min="4356" max="4356" width="8.140625" bestFit="1" customWidth="1"/>
    <col min="4357" max="4357" width="6.28515625" bestFit="1" customWidth="1"/>
    <col min="4358" max="4358" width="10.140625" customWidth="1"/>
    <col min="4609" max="4609" width="3.42578125" customWidth="1"/>
    <col min="4610" max="4610" width="79.5703125" customWidth="1"/>
    <col min="4611" max="4611" width="12.140625" customWidth="1"/>
    <col min="4612" max="4612" width="8.140625" bestFit="1" customWidth="1"/>
    <col min="4613" max="4613" width="6.28515625" bestFit="1" customWidth="1"/>
    <col min="4614" max="4614" width="10.140625" customWidth="1"/>
    <col min="4865" max="4865" width="3.42578125" customWidth="1"/>
    <col min="4866" max="4866" width="79.5703125" customWidth="1"/>
    <col min="4867" max="4867" width="12.140625" customWidth="1"/>
    <col min="4868" max="4868" width="8.140625" bestFit="1" customWidth="1"/>
    <col min="4869" max="4869" width="6.28515625" bestFit="1" customWidth="1"/>
    <col min="4870" max="4870" width="10.140625" customWidth="1"/>
    <col min="5121" max="5121" width="3.42578125" customWidth="1"/>
    <col min="5122" max="5122" width="79.5703125" customWidth="1"/>
    <col min="5123" max="5123" width="12.140625" customWidth="1"/>
    <col min="5124" max="5124" width="8.140625" bestFit="1" customWidth="1"/>
    <col min="5125" max="5125" width="6.28515625" bestFit="1" customWidth="1"/>
    <col min="5126" max="5126" width="10.140625" customWidth="1"/>
    <col min="5377" max="5377" width="3.42578125" customWidth="1"/>
    <col min="5378" max="5378" width="79.5703125" customWidth="1"/>
    <col min="5379" max="5379" width="12.140625" customWidth="1"/>
    <col min="5380" max="5380" width="8.140625" bestFit="1" customWidth="1"/>
    <col min="5381" max="5381" width="6.28515625" bestFit="1" customWidth="1"/>
    <col min="5382" max="5382" width="10.140625" customWidth="1"/>
    <col min="5633" max="5633" width="3.42578125" customWidth="1"/>
    <col min="5634" max="5634" width="79.5703125" customWidth="1"/>
    <col min="5635" max="5635" width="12.140625" customWidth="1"/>
    <col min="5636" max="5636" width="8.140625" bestFit="1" customWidth="1"/>
    <col min="5637" max="5637" width="6.28515625" bestFit="1" customWidth="1"/>
    <col min="5638" max="5638" width="10.140625" customWidth="1"/>
    <col min="5889" max="5889" width="3.42578125" customWidth="1"/>
    <col min="5890" max="5890" width="79.5703125" customWidth="1"/>
    <col min="5891" max="5891" width="12.140625" customWidth="1"/>
    <col min="5892" max="5892" width="8.140625" bestFit="1" customWidth="1"/>
    <col min="5893" max="5893" width="6.28515625" bestFit="1" customWidth="1"/>
    <col min="5894" max="5894" width="10.140625" customWidth="1"/>
    <col min="6145" max="6145" width="3.42578125" customWidth="1"/>
    <col min="6146" max="6146" width="79.5703125" customWidth="1"/>
    <col min="6147" max="6147" width="12.140625" customWidth="1"/>
    <col min="6148" max="6148" width="8.140625" bestFit="1" customWidth="1"/>
    <col min="6149" max="6149" width="6.28515625" bestFit="1" customWidth="1"/>
    <col min="6150" max="6150" width="10.140625" customWidth="1"/>
    <col min="6401" max="6401" width="3.42578125" customWidth="1"/>
    <col min="6402" max="6402" width="79.5703125" customWidth="1"/>
    <col min="6403" max="6403" width="12.140625" customWidth="1"/>
    <col min="6404" max="6404" width="8.140625" bestFit="1" customWidth="1"/>
    <col min="6405" max="6405" width="6.28515625" bestFit="1" customWidth="1"/>
    <col min="6406" max="6406" width="10.140625" customWidth="1"/>
    <col min="6657" max="6657" width="3.42578125" customWidth="1"/>
    <col min="6658" max="6658" width="79.5703125" customWidth="1"/>
    <col min="6659" max="6659" width="12.140625" customWidth="1"/>
    <col min="6660" max="6660" width="8.140625" bestFit="1" customWidth="1"/>
    <col min="6661" max="6661" width="6.28515625" bestFit="1" customWidth="1"/>
    <col min="6662" max="6662" width="10.140625" customWidth="1"/>
    <col min="6913" max="6913" width="3.42578125" customWidth="1"/>
    <col min="6914" max="6914" width="79.5703125" customWidth="1"/>
    <col min="6915" max="6915" width="12.140625" customWidth="1"/>
    <col min="6916" max="6916" width="8.140625" bestFit="1" customWidth="1"/>
    <col min="6917" max="6917" width="6.28515625" bestFit="1" customWidth="1"/>
    <col min="6918" max="6918" width="10.140625" customWidth="1"/>
    <col min="7169" max="7169" width="3.42578125" customWidth="1"/>
    <col min="7170" max="7170" width="79.5703125" customWidth="1"/>
    <col min="7171" max="7171" width="12.140625" customWidth="1"/>
    <col min="7172" max="7172" width="8.140625" bestFit="1" customWidth="1"/>
    <col min="7173" max="7173" width="6.28515625" bestFit="1" customWidth="1"/>
    <col min="7174" max="7174" width="10.140625" customWidth="1"/>
    <col min="7425" max="7425" width="3.42578125" customWidth="1"/>
    <col min="7426" max="7426" width="79.5703125" customWidth="1"/>
    <col min="7427" max="7427" width="12.140625" customWidth="1"/>
    <col min="7428" max="7428" width="8.140625" bestFit="1" customWidth="1"/>
    <col min="7429" max="7429" width="6.28515625" bestFit="1" customWidth="1"/>
    <col min="7430" max="7430" width="10.140625" customWidth="1"/>
    <col min="7681" max="7681" width="3.42578125" customWidth="1"/>
    <col min="7682" max="7682" width="79.5703125" customWidth="1"/>
    <col min="7683" max="7683" width="12.140625" customWidth="1"/>
    <col min="7684" max="7684" width="8.140625" bestFit="1" customWidth="1"/>
    <col min="7685" max="7685" width="6.28515625" bestFit="1" customWidth="1"/>
    <col min="7686" max="7686" width="10.140625" customWidth="1"/>
    <col min="7937" max="7937" width="3.42578125" customWidth="1"/>
    <col min="7938" max="7938" width="79.5703125" customWidth="1"/>
    <col min="7939" max="7939" width="12.140625" customWidth="1"/>
    <col min="7940" max="7940" width="8.140625" bestFit="1" customWidth="1"/>
    <col min="7941" max="7941" width="6.28515625" bestFit="1" customWidth="1"/>
    <col min="7942" max="7942" width="10.140625" customWidth="1"/>
    <col min="8193" max="8193" width="3.42578125" customWidth="1"/>
    <col min="8194" max="8194" width="79.5703125" customWidth="1"/>
    <col min="8195" max="8195" width="12.140625" customWidth="1"/>
    <col min="8196" max="8196" width="8.140625" bestFit="1" customWidth="1"/>
    <col min="8197" max="8197" width="6.28515625" bestFit="1" customWidth="1"/>
    <col min="8198" max="8198" width="10.140625" customWidth="1"/>
    <col min="8449" max="8449" width="3.42578125" customWidth="1"/>
    <col min="8450" max="8450" width="79.5703125" customWidth="1"/>
    <col min="8451" max="8451" width="12.140625" customWidth="1"/>
    <col min="8452" max="8452" width="8.140625" bestFit="1" customWidth="1"/>
    <col min="8453" max="8453" width="6.28515625" bestFit="1" customWidth="1"/>
    <col min="8454" max="8454" width="10.140625" customWidth="1"/>
    <col min="8705" max="8705" width="3.42578125" customWidth="1"/>
    <col min="8706" max="8706" width="79.5703125" customWidth="1"/>
    <col min="8707" max="8707" width="12.140625" customWidth="1"/>
    <col min="8708" max="8708" width="8.140625" bestFit="1" customWidth="1"/>
    <col min="8709" max="8709" width="6.28515625" bestFit="1" customWidth="1"/>
    <col min="8710" max="8710" width="10.140625" customWidth="1"/>
    <col min="8961" max="8961" width="3.42578125" customWidth="1"/>
    <col min="8962" max="8962" width="79.5703125" customWidth="1"/>
    <col min="8963" max="8963" width="12.140625" customWidth="1"/>
    <col min="8964" max="8964" width="8.140625" bestFit="1" customWidth="1"/>
    <col min="8965" max="8965" width="6.28515625" bestFit="1" customWidth="1"/>
    <col min="8966" max="8966" width="10.140625" customWidth="1"/>
    <col min="9217" max="9217" width="3.42578125" customWidth="1"/>
    <col min="9218" max="9218" width="79.5703125" customWidth="1"/>
    <col min="9219" max="9219" width="12.140625" customWidth="1"/>
    <col min="9220" max="9220" width="8.140625" bestFit="1" customWidth="1"/>
    <col min="9221" max="9221" width="6.28515625" bestFit="1" customWidth="1"/>
    <col min="9222" max="9222" width="10.140625" customWidth="1"/>
    <col min="9473" max="9473" width="3.42578125" customWidth="1"/>
    <col min="9474" max="9474" width="79.5703125" customWidth="1"/>
    <col min="9475" max="9475" width="12.140625" customWidth="1"/>
    <col min="9476" max="9476" width="8.140625" bestFit="1" customWidth="1"/>
    <col min="9477" max="9477" width="6.28515625" bestFit="1" customWidth="1"/>
    <col min="9478" max="9478" width="10.140625" customWidth="1"/>
    <col min="9729" max="9729" width="3.42578125" customWidth="1"/>
    <col min="9730" max="9730" width="79.5703125" customWidth="1"/>
    <col min="9731" max="9731" width="12.140625" customWidth="1"/>
    <col min="9732" max="9732" width="8.140625" bestFit="1" customWidth="1"/>
    <col min="9733" max="9733" width="6.28515625" bestFit="1" customWidth="1"/>
    <col min="9734" max="9734" width="10.140625" customWidth="1"/>
    <col min="9985" max="9985" width="3.42578125" customWidth="1"/>
    <col min="9986" max="9986" width="79.5703125" customWidth="1"/>
    <col min="9987" max="9987" width="12.140625" customWidth="1"/>
    <col min="9988" max="9988" width="8.140625" bestFit="1" customWidth="1"/>
    <col min="9989" max="9989" width="6.28515625" bestFit="1" customWidth="1"/>
    <col min="9990" max="9990" width="10.140625" customWidth="1"/>
    <col min="10241" max="10241" width="3.42578125" customWidth="1"/>
    <col min="10242" max="10242" width="79.5703125" customWidth="1"/>
    <col min="10243" max="10243" width="12.140625" customWidth="1"/>
    <col min="10244" max="10244" width="8.140625" bestFit="1" customWidth="1"/>
    <col min="10245" max="10245" width="6.28515625" bestFit="1" customWidth="1"/>
    <col min="10246" max="10246" width="10.140625" customWidth="1"/>
    <col min="10497" max="10497" width="3.42578125" customWidth="1"/>
    <col min="10498" max="10498" width="79.5703125" customWidth="1"/>
    <col min="10499" max="10499" width="12.140625" customWidth="1"/>
    <col min="10500" max="10500" width="8.140625" bestFit="1" customWidth="1"/>
    <col min="10501" max="10501" width="6.28515625" bestFit="1" customWidth="1"/>
    <col min="10502" max="10502" width="10.140625" customWidth="1"/>
    <col min="10753" max="10753" width="3.42578125" customWidth="1"/>
    <col min="10754" max="10754" width="79.5703125" customWidth="1"/>
    <col min="10755" max="10755" width="12.140625" customWidth="1"/>
    <col min="10756" max="10756" width="8.140625" bestFit="1" customWidth="1"/>
    <col min="10757" max="10757" width="6.28515625" bestFit="1" customWidth="1"/>
    <col min="10758" max="10758" width="10.140625" customWidth="1"/>
    <col min="11009" max="11009" width="3.42578125" customWidth="1"/>
    <col min="11010" max="11010" width="79.5703125" customWidth="1"/>
    <col min="11011" max="11011" width="12.140625" customWidth="1"/>
    <col min="11012" max="11012" width="8.140625" bestFit="1" customWidth="1"/>
    <col min="11013" max="11013" width="6.28515625" bestFit="1" customWidth="1"/>
    <col min="11014" max="11014" width="10.140625" customWidth="1"/>
    <col min="11265" max="11265" width="3.42578125" customWidth="1"/>
    <col min="11266" max="11266" width="79.5703125" customWidth="1"/>
    <col min="11267" max="11267" width="12.140625" customWidth="1"/>
    <col min="11268" max="11268" width="8.140625" bestFit="1" customWidth="1"/>
    <col min="11269" max="11269" width="6.28515625" bestFit="1" customWidth="1"/>
    <col min="11270" max="11270" width="10.140625" customWidth="1"/>
    <col min="11521" max="11521" width="3.42578125" customWidth="1"/>
    <col min="11522" max="11522" width="79.5703125" customWidth="1"/>
    <col min="11523" max="11523" width="12.140625" customWidth="1"/>
    <col min="11524" max="11524" width="8.140625" bestFit="1" customWidth="1"/>
    <col min="11525" max="11525" width="6.28515625" bestFit="1" customWidth="1"/>
    <col min="11526" max="11526" width="10.140625" customWidth="1"/>
    <col min="11777" max="11777" width="3.42578125" customWidth="1"/>
    <col min="11778" max="11778" width="79.5703125" customWidth="1"/>
    <col min="11779" max="11779" width="12.140625" customWidth="1"/>
    <col min="11780" max="11780" width="8.140625" bestFit="1" customWidth="1"/>
    <col min="11781" max="11781" width="6.28515625" bestFit="1" customWidth="1"/>
    <col min="11782" max="11782" width="10.140625" customWidth="1"/>
    <col min="12033" max="12033" width="3.42578125" customWidth="1"/>
    <col min="12034" max="12034" width="79.5703125" customWidth="1"/>
    <col min="12035" max="12035" width="12.140625" customWidth="1"/>
    <col min="12036" max="12036" width="8.140625" bestFit="1" customWidth="1"/>
    <col min="12037" max="12037" width="6.28515625" bestFit="1" customWidth="1"/>
    <col min="12038" max="12038" width="10.140625" customWidth="1"/>
    <col min="12289" max="12289" width="3.42578125" customWidth="1"/>
    <col min="12290" max="12290" width="79.5703125" customWidth="1"/>
    <col min="12291" max="12291" width="12.140625" customWidth="1"/>
    <col min="12292" max="12292" width="8.140625" bestFit="1" customWidth="1"/>
    <col min="12293" max="12293" width="6.28515625" bestFit="1" customWidth="1"/>
    <col min="12294" max="12294" width="10.140625" customWidth="1"/>
    <col min="12545" max="12545" width="3.42578125" customWidth="1"/>
    <col min="12546" max="12546" width="79.5703125" customWidth="1"/>
    <col min="12547" max="12547" width="12.140625" customWidth="1"/>
    <col min="12548" max="12548" width="8.140625" bestFit="1" customWidth="1"/>
    <col min="12549" max="12549" width="6.28515625" bestFit="1" customWidth="1"/>
    <col min="12550" max="12550" width="10.140625" customWidth="1"/>
    <col min="12801" max="12801" width="3.42578125" customWidth="1"/>
    <col min="12802" max="12802" width="79.5703125" customWidth="1"/>
    <col min="12803" max="12803" width="12.140625" customWidth="1"/>
    <col min="12804" max="12804" width="8.140625" bestFit="1" customWidth="1"/>
    <col min="12805" max="12805" width="6.28515625" bestFit="1" customWidth="1"/>
    <col min="12806" max="12806" width="10.140625" customWidth="1"/>
    <col min="13057" max="13057" width="3.42578125" customWidth="1"/>
    <col min="13058" max="13058" width="79.5703125" customWidth="1"/>
    <col min="13059" max="13059" width="12.140625" customWidth="1"/>
    <col min="13060" max="13060" width="8.140625" bestFit="1" customWidth="1"/>
    <col min="13061" max="13061" width="6.28515625" bestFit="1" customWidth="1"/>
    <col min="13062" max="13062" width="10.140625" customWidth="1"/>
    <col min="13313" max="13313" width="3.42578125" customWidth="1"/>
    <col min="13314" max="13314" width="79.5703125" customWidth="1"/>
    <col min="13315" max="13315" width="12.140625" customWidth="1"/>
    <col min="13316" max="13316" width="8.140625" bestFit="1" customWidth="1"/>
    <col min="13317" max="13317" width="6.28515625" bestFit="1" customWidth="1"/>
    <col min="13318" max="13318" width="10.140625" customWidth="1"/>
    <col min="13569" max="13569" width="3.42578125" customWidth="1"/>
    <col min="13570" max="13570" width="79.5703125" customWidth="1"/>
    <col min="13571" max="13571" width="12.140625" customWidth="1"/>
    <col min="13572" max="13572" width="8.140625" bestFit="1" customWidth="1"/>
    <col min="13573" max="13573" width="6.28515625" bestFit="1" customWidth="1"/>
    <col min="13574" max="13574" width="10.140625" customWidth="1"/>
    <col min="13825" max="13825" width="3.42578125" customWidth="1"/>
    <col min="13826" max="13826" width="79.5703125" customWidth="1"/>
    <col min="13827" max="13827" width="12.140625" customWidth="1"/>
    <col min="13828" max="13828" width="8.140625" bestFit="1" customWidth="1"/>
    <col min="13829" max="13829" width="6.28515625" bestFit="1" customWidth="1"/>
    <col min="13830" max="13830" width="10.140625" customWidth="1"/>
    <col min="14081" max="14081" width="3.42578125" customWidth="1"/>
    <col min="14082" max="14082" width="79.5703125" customWidth="1"/>
    <col min="14083" max="14083" width="12.140625" customWidth="1"/>
    <col min="14084" max="14084" width="8.140625" bestFit="1" customWidth="1"/>
    <col min="14085" max="14085" width="6.28515625" bestFit="1" customWidth="1"/>
    <col min="14086" max="14086" width="10.140625" customWidth="1"/>
    <col min="14337" max="14337" width="3.42578125" customWidth="1"/>
    <col min="14338" max="14338" width="79.5703125" customWidth="1"/>
    <col min="14339" max="14339" width="12.140625" customWidth="1"/>
    <col min="14340" max="14340" width="8.140625" bestFit="1" customWidth="1"/>
    <col min="14341" max="14341" width="6.28515625" bestFit="1" customWidth="1"/>
    <col min="14342" max="14342" width="10.140625" customWidth="1"/>
    <col min="14593" max="14593" width="3.42578125" customWidth="1"/>
    <col min="14594" max="14594" width="79.5703125" customWidth="1"/>
    <col min="14595" max="14595" width="12.140625" customWidth="1"/>
    <col min="14596" max="14596" width="8.140625" bestFit="1" customWidth="1"/>
    <col min="14597" max="14597" width="6.28515625" bestFit="1" customWidth="1"/>
    <col min="14598" max="14598" width="10.140625" customWidth="1"/>
    <col min="14849" max="14849" width="3.42578125" customWidth="1"/>
    <col min="14850" max="14850" width="79.5703125" customWidth="1"/>
    <col min="14851" max="14851" width="12.140625" customWidth="1"/>
    <col min="14852" max="14852" width="8.140625" bestFit="1" customWidth="1"/>
    <col min="14853" max="14853" width="6.28515625" bestFit="1" customWidth="1"/>
    <col min="14854" max="14854" width="10.140625" customWidth="1"/>
    <col min="15105" max="15105" width="3.42578125" customWidth="1"/>
    <col min="15106" max="15106" width="79.5703125" customWidth="1"/>
    <col min="15107" max="15107" width="12.140625" customWidth="1"/>
    <col min="15108" max="15108" width="8.140625" bestFit="1" customWidth="1"/>
    <col min="15109" max="15109" width="6.28515625" bestFit="1" customWidth="1"/>
    <col min="15110" max="15110" width="10.140625" customWidth="1"/>
    <col min="15361" max="15361" width="3.42578125" customWidth="1"/>
    <col min="15362" max="15362" width="79.5703125" customWidth="1"/>
    <col min="15363" max="15363" width="12.140625" customWidth="1"/>
    <col min="15364" max="15364" width="8.140625" bestFit="1" customWidth="1"/>
    <col min="15365" max="15365" width="6.28515625" bestFit="1" customWidth="1"/>
    <col min="15366" max="15366" width="10.140625" customWidth="1"/>
    <col min="15617" max="15617" width="3.42578125" customWidth="1"/>
    <col min="15618" max="15618" width="79.5703125" customWidth="1"/>
    <col min="15619" max="15619" width="12.140625" customWidth="1"/>
    <col min="15620" max="15620" width="8.140625" bestFit="1" customWidth="1"/>
    <col min="15621" max="15621" width="6.28515625" bestFit="1" customWidth="1"/>
    <col min="15622" max="15622" width="10.140625" customWidth="1"/>
    <col min="15873" max="15873" width="3.42578125" customWidth="1"/>
    <col min="15874" max="15874" width="79.5703125" customWidth="1"/>
    <col min="15875" max="15875" width="12.140625" customWidth="1"/>
    <col min="15876" max="15876" width="8.140625" bestFit="1" customWidth="1"/>
    <col min="15877" max="15877" width="6.28515625" bestFit="1" customWidth="1"/>
    <col min="15878" max="15878" width="10.140625" customWidth="1"/>
    <col min="16129" max="16129" width="3.42578125" customWidth="1"/>
    <col min="16130" max="16130" width="79.5703125" customWidth="1"/>
    <col min="16131" max="16131" width="12.140625" customWidth="1"/>
    <col min="16132" max="16132" width="8.140625" bestFit="1" customWidth="1"/>
    <col min="16133" max="16133" width="6.28515625" bestFit="1" customWidth="1"/>
    <col min="16134" max="16134" width="10.140625" customWidth="1"/>
  </cols>
  <sheetData>
    <row r="1" spans="1:8" ht="104.45" customHeight="1">
      <c r="A1" s="1"/>
      <c r="B1" s="136" t="s">
        <v>0</v>
      </c>
      <c r="C1" s="136"/>
      <c r="D1" s="136"/>
      <c r="E1" s="136"/>
      <c r="F1" s="136"/>
    </row>
    <row r="2" spans="1:8">
      <c r="A2" s="1"/>
      <c r="B2" s="137" t="s">
        <v>1</v>
      </c>
      <c r="C2" s="137"/>
      <c r="D2" s="137"/>
      <c r="E2" s="137"/>
      <c r="F2" s="137"/>
      <c r="G2" s="137"/>
      <c r="H2" s="137"/>
    </row>
    <row r="3" spans="1:8">
      <c r="A3" s="1"/>
      <c r="B3" s="137" t="s">
        <v>2</v>
      </c>
      <c r="C3" s="137"/>
      <c r="D3" s="137"/>
      <c r="E3" s="137"/>
      <c r="F3" s="137"/>
      <c r="G3" s="137"/>
      <c r="H3" s="137"/>
    </row>
    <row r="4" spans="1:8">
      <c r="A4" s="1"/>
      <c r="B4" s="137" t="s">
        <v>3</v>
      </c>
      <c r="C4" s="137"/>
      <c r="D4" s="137"/>
      <c r="E4" s="137"/>
      <c r="F4" s="137"/>
      <c r="G4" s="137"/>
      <c r="H4" s="137"/>
    </row>
    <row r="5" spans="1:8">
      <c r="A5" s="1"/>
      <c r="B5" s="2"/>
      <c r="C5" s="2"/>
      <c r="D5" s="2"/>
      <c r="E5" s="2"/>
      <c r="F5" s="80"/>
      <c r="G5" s="80"/>
      <c r="H5" s="80"/>
    </row>
    <row r="6" spans="1:8">
      <c r="A6" s="1"/>
      <c r="B6" s="3" t="s">
        <v>4</v>
      </c>
      <c r="C6" s="3"/>
      <c r="D6" s="3"/>
      <c r="E6" s="3"/>
      <c r="F6" s="81"/>
      <c r="G6" s="81"/>
      <c r="H6" s="81"/>
    </row>
    <row r="7" spans="1:8">
      <c r="A7" s="1"/>
      <c r="B7" s="4" t="s">
        <v>5</v>
      </c>
      <c r="C7" s="4"/>
      <c r="D7" s="4"/>
      <c r="E7" s="4"/>
      <c r="F7" s="82"/>
      <c r="G7" s="82"/>
      <c r="H7" s="82"/>
    </row>
    <row r="8" spans="1:8">
      <c r="A8" s="1"/>
      <c r="B8" s="5" t="s">
        <v>6</v>
      </c>
      <c r="C8" s="5"/>
      <c r="D8" s="5"/>
      <c r="E8" s="5"/>
      <c r="F8" s="83"/>
      <c r="G8" s="83"/>
      <c r="H8" s="83"/>
    </row>
    <row r="9" spans="1:8">
      <c r="A9" s="1"/>
      <c r="B9" s="5" t="s">
        <v>7</v>
      </c>
      <c r="C9" s="5"/>
      <c r="D9" s="5"/>
      <c r="E9" s="5"/>
      <c r="F9" s="83"/>
      <c r="G9" s="83"/>
      <c r="H9" s="83"/>
    </row>
    <row r="10" spans="1:8">
      <c r="A10" s="1"/>
      <c r="B10" s="1"/>
      <c r="C10" s="1"/>
      <c r="D10" s="1"/>
      <c r="E10" s="1"/>
    </row>
    <row r="11" spans="1:8">
      <c r="A11" s="1"/>
      <c r="B11" s="1"/>
      <c r="C11" s="1"/>
      <c r="D11" s="1"/>
      <c r="E11" s="1"/>
    </row>
    <row r="12" spans="1:8">
      <c r="A12" s="1"/>
      <c r="B12" s="1"/>
      <c r="C12" s="1"/>
      <c r="D12" s="1"/>
      <c r="E12" s="1"/>
    </row>
    <row r="13" spans="1:8" ht="18">
      <c r="A13" s="1"/>
      <c r="B13" s="6" t="s">
        <v>8</v>
      </c>
      <c r="C13" s="6"/>
      <c r="D13" s="6"/>
      <c r="E13" s="6"/>
      <c r="F13" s="84"/>
      <c r="G13" s="84"/>
      <c r="H13" s="84"/>
    </row>
    <row r="14" spans="1:8">
      <c r="A14" s="1"/>
      <c r="B14" s="7"/>
      <c r="C14" s="7"/>
      <c r="D14" s="7"/>
      <c r="E14" s="7"/>
      <c r="F14" s="85"/>
      <c r="G14" s="85"/>
      <c r="H14" s="85"/>
    </row>
    <row r="15" spans="1:8">
      <c r="A15" s="1"/>
      <c r="B15" s="8" t="s">
        <v>9</v>
      </c>
      <c r="C15" s="9" t="s">
        <v>10</v>
      </c>
      <c r="D15" s="10">
        <v>46023</v>
      </c>
      <c r="E15" s="10">
        <v>46054</v>
      </c>
      <c r="F15" s="86">
        <v>46082</v>
      </c>
      <c r="G15" s="86">
        <v>46113</v>
      </c>
      <c r="H15" s="86">
        <v>46143</v>
      </c>
    </row>
    <row r="16" spans="1:8">
      <c r="A16" s="1"/>
      <c r="B16" s="11" t="s">
        <v>11</v>
      </c>
      <c r="C16" s="12">
        <v>32</v>
      </c>
      <c r="D16" s="13">
        <v>28</v>
      </c>
      <c r="E16" s="13">
        <v>36</v>
      </c>
      <c r="F16" s="87">
        <v>32</v>
      </c>
      <c r="G16" s="87">
        <v>16</v>
      </c>
      <c r="H16" s="87">
        <v>17</v>
      </c>
    </row>
    <row r="17" spans="1:8">
      <c r="A17" s="1"/>
      <c r="B17" s="11" t="s">
        <v>12</v>
      </c>
      <c r="C17" s="12">
        <v>6</v>
      </c>
      <c r="D17" s="13">
        <v>0</v>
      </c>
      <c r="E17" s="13">
        <v>2</v>
      </c>
      <c r="F17" s="87">
        <v>2</v>
      </c>
      <c r="G17" s="87">
        <v>0</v>
      </c>
      <c r="H17" s="87">
        <v>1</v>
      </c>
    </row>
    <row r="18" spans="1:8">
      <c r="A18" s="1"/>
      <c r="B18" s="11" t="s">
        <v>13</v>
      </c>
      <c r="C18" s="12">
        <v>19</v>
      </c>
      <c r="D18" s="13">
        <v>31</v>
      </c>
      <c r="E18" s="13">
        <v>41</v>
      </c>
      <c r="F18" s="87">
        <v>38</v>
      </c>
      <c r="G18" s="87">
        <v>94</v>
      </c>
      <c r="H18" s="87">
        <v>77</v>
      </c>
    </row>
    <row r="19" spans="1:8" ht="12.75" customHeight="1">
      <c r="A19" s="1"/>
      <c r="B19" s="14"/>
      <c r="C19" s="14"/>
      <c r="D19" s="14"/>
      <c r="E19" s="14"/>
      <c r="F19" s="88"/>
      <c r="G19" s="88"/>
      <c r="H19" s="88"/>
    </row>
    <row r="20" spans="1:8" ht="12.75" customHeight="1">
      <c r="A20" s="1"/>
      <c r="B20" s="1"/>
      <c r="C20" s="1"/>
      <c r="D20" s="1"/>
      <c r="E20" s="1"/>
    </row>
    <row r="21" spans="1:8" ht="18">
      <c r="A21" s="1"/>
      <c r="B21" s="6" t="s">
        <v>14</v>
      </c>
      <c r="C21" s="6"/>
      <c r="D21" s="6"/>
      <c r="E21" s="6"/>
      <c r="F21" s="84"/>
      <c r="G21" s="84"/>
      <c r="H21" s="84"/>
    </row>
    <row r="22" spans="1:8">
      <c r="A22" s="1"/>
      <c r="B22" s="7"/>
      <c r="C22" s="7"/>
      <c r="D22" s="7"/>
      <c r="E22" s="7"/>
      <c r="F22" s="85"/>
      <c r="G22" s="85"/>
      <c r="H22" s="85"/>
    </row>
    <row r="23" spans="1:8">
      <c r="A23" s="1"/>
      <c r="B23" s="8" t="s">
        <v>15</v>
      </c>
      <c r="C23" s="8" t="s">
        <v>10</v>
      </c>
      <c r="D23" s="10">
        <v>46023</v>
      </c>
      <c r="E23" s="10">
        <v>46054</v>
      </c>
      <c r="F23" s="86">
        <v>46082</v>
      </c>
      <c r="G23" s="86">
        <v>46113</v>
      </c>
      <c r="H23" s="86">
        <v>46143</v>
      </c>
    </row>
    <row r="24" spans="1:8">
      <c r="A24" s="1"/>
      <c r="B24" s="11" t="s">
        <v>16</v>
      </c>
      <c r="C24" s="12">
        <v>26</v>
      </c>
      <c r="D24" s="15">
        <v>19</v>
      </c>
      <c r="E24" s="15">
        <v>18</v>
      </c>
      <c r="F24" s="89">
        <v>11</v>
      </c>
      <c r="G24" s="89">
        <v>15</v>
      </c>
      <c r="H24" s="89">
        <v>11</v>
      </c>
    </row>
    <row r="25" spans="1:8" ht="12.75" customHeight="1">
      <c r="A25" s="1"/>
      <c r="B25" s="16"/>
      <c r="C25" s="17"/>
      <c r="D25" s="17"/>
      <c r="E25" s="17"/>
      <c r="F25" s="90"/>
      <c r="G25" s="90"/>
      <c r="H25" s="90"/>
    </row>
    <row r="26" spans="1:8" ht="12.75" customHeight="1">
      <c r="A26" s="1"/>
      <c r="B26" s="16"/>
      <c r="C26" s="17"/>
      <c r="D26" s="17"/>
      <c r="E26" s="17"/>
      <c r="F26" s="90"/>
      <c r="G26" s="90"/>
      <c r="H26" s="90"/>
    </row>
    <row r="27" spans="1:8" ht="18">
      <c r="A27" s="1"/>
      <c r="B27" s="6" t="s">
        <v>17</v>
      </c>
      <c r="C27" s="6"/>
      <c r="D27" s="6"/>
      <c r="E27" s="6"/>
      <c r="F27" s="84"/>
      <c r="G27" s="84"/>
      <c r="H27" s="84"/>
    </row>
    <row r="28" spans="1:8">
      <c r="A28" s="1"/>
      <c r="B28" s="7"/>
      <c r="C28" s="7"/>
      <c r="D28" s="7"/>
      <c r="E28" s="7"/>
      <c r="F28" s="85"/>
      <c r="G28" s="85"/>
      <c r="H28" s="85"/>
    </row>
    <row r="29" spans="1:8">
      <c r="A29" s="1"/>
      <c r="B29" s="8" t="s">
        <v>18</v>
      </c>
      <c r="C29" s="8" t="s">
        <v>10</v>
      </c>
      <c r="D29" s="10">
        <v>46023</v>
      </c>
      <c r="E29" s="10">
        <v>46054</v>
      </c>
      <c r="F29" s="86">
        <v>46082</v>
      </c>
      <c r="G29" s="86">
        <v>46113</v>
      </c>
      <c r="H29" s="86">
        <v>46143</v>
      </c>
    </row>
    <row r="30" spans="1:8">
      <c r="A30" s="1"/>
      <c r="B30" s="11" t="s">
        <v>19</v>
      </c>
      <c r="C30" s="12">
        <v>420</v>
      </c>
      <c r="D30" s="13">
        <v>565</v>
      </c>
      <c r="E30" s="13">
        <v>527</v>
      </c>
      <c r="F30" s="87">
        <v>611</v>
      </c>
      <c r="G30" s="87">
        <v>579</v>
      </c>
      <c r="H30" s="87">
        <v>546</v>
      </c>
    </row>
    <row r="31" spans="1:8">
      <c r="A31" s="1"/>
      <c r="B31" s="11" t="s">
        <v>20</v>
      </c>
      <c r="C31" s="12">
        <v>840</v>
      </c>
      <c r="D31" s="13">
        <v>966</v>
      </c>
      <c r="E31" s="13">
        <v>918</v>
      </c>
      <c r="F31" s="87">
        <v>1284</v>
      </c>
      <c r="G31" s="87">
        <v>1191</v>
      </c>
      <c r="H31" s="87">
        <v>1093</v>
      </c>
    </row>
    <row r="32" spans="1:8" ht="25.5">
      <c r="A32" s="1"/>
      <c r="B32" s="18" t="s">
        <v>21</v>
      </c>
      <c r="C32" s="12">
        <v>50</v>
      </c>
      <c r="D32" s="13">
        <v>107</v>
      </c>
      <c r="E32" s="13">
        <v>84</v>
      </c>
      <c r="F32" s="87">
        <v>116</v>
      </c>
      <c r="G32" s="87">
        <v>103</v>
      </c>
      <c r="H32" s="87">
        <v>104</v>
      </c>
    </row>
    <row r="33" spans="1:8" ht="12.75" customHeight="1">
      <c r="A33" s="1"/>
      <c r="B33" s="1"/>
      <c r="C33" s="1"/>
      <c r="D33" s="1"/>
      <c r="E33" s="1"/>
    </row>
    <row r="34" spans="1:8" ht="12.75" customHeight="1">
      <c r="A34" s="1"/>
      <c r="B34" s="1"/>
      <c r="C34" s="1"/>
      <c r="D34" s="1"/>
      <c r="E34" s="1"/>
    </row>
    <row r="35" spans="1:8" ht="18">
      <c r="A35" s="1"/>
      <c r="B35" s="6" t="s">
        <v>22</v>
      </c>
      <c r="C35" s="1"/>
      <c r="D35" s="1"/>
      <c r="E35" s="1"/>
    </row>
    <row r="36" spans="1:8" ht="15" customHeight="1">
      <c r="A36" s="1"/>
      <c r="B36" s="1"/>
      <c r="C36" s="1"/>
      <c r="D36" s="1"/>
      <c r="E36" s="1"/>
    </row>
    <row r="37" spans="1:8" ht="15" customHeight="1">
      <c r="A37" s="1"/>
      <c r="B37" s="8" t="s">
        <v>23</v>
      </c>
      <c r="C37" s="8" t="s">
        <v>10</v>
      </c>
      <c r="D37" s="10">
        <v>46023</v>
      </c>
      <c r="E37" s="10">
        <v>46054</v>
      </c>
      <c r="F37" s="86">
        <v>46082</v>
      </c>
      <c r="G37" s="86">
        <v>46113</v>
      </c>
      <c r="H37" s="86">
        <v>46143</v>
      </c>
    </row>
    <row r="38" spans="1:8" ht="15" customHeight="1">
      <c r="A38" s="1"/>
      <c r="B38" s="11" t="s">
        <v>24</v>
      </c>
      <c r="C38" s="12">
        <v>396</v>
      </c>
      <c r="D38" s="13">
        <v>263</v>
      </c>
      <c r="E38" s="13">
        <v>205</v>
      </c>
      <c r="F38" s="87">
        <v>280</v>
      </c>
      <c r="G38" s="87">
        <v>328</v>
      </c>
      <c r="H38" s="87">
        <v>376</v>
      </c>
    </row>
    <row r="39" spans="1:8" ht="12.75" customHeight="1">
      <c r="A39" s="1"/>
      <c r="B39" s="1"/>
      <c r="C39" s="1"/>
      <c r="D39" s="1"/>
      <c r="E39" s="1"/>
    </row>
    <row r="40" spans="1:8" ht="12.75" customHeight="1">
      <c r="A40" s="1"/>
      <c r="B40" s="1"/>
      <c r="C40" s="1"/>
      <c r="D40" s="1"/>
      <c r="E40" s="1"/>
    </row>
    <row r="41" spans="1:8" ht="18">
      <c r="A41" s="1"/>
      <c r="B41" s="6" t="s">
        <v>25</v>
      </c>
      <c r="C41" s="6"/>
      <c r="D41" s="6"/>
      <c r="E41" s="6"/>
      <c r="F41" s="84"/>
      <c r="G41" s="84"/>
      <c r="H41" s="84"/>
    </row>
    <row r="42" spans="1:8">
      <c r="A42" s="1"/>
      <c r="B42" s="7"/>
      <c r="C42" s="7"/>
      <c r="D42" s="7"/>
      <c r="E42" s="7"/>
      <c r="F42" s="85"/>
      <c r="G42" s="85"/>
      <c r="H42" s="85"/>
    </row>
    <row r="43" spans="1:8">
      <c r="A43" s="1"/>
      <c r="B43" s="8" t="s">
        <v>26</v>
      </c>
      <c r="C43" s="8" t="s">
        <v>10</v>
      </c>
      <c r="D43" s="10">
        <v>46023</v>
      </c>
      <c r="E43" s="10">
        <v>46054</v>
      </c>
      <c r="F43" s="86">
        <v>46082</v>
      </c>
      <c r="G43" s="86">
        <v>46113</v>
      </c>
      <c r="H43" s="86">
        <v>46143</v>
      </c>
    </row>
    <row r="44" spans="1:8">
      <c r="A44" s="1"/>
      <c r="B44" s="11" t="s">
        <v>27</v>
      </c>
      <c r="C44" s="12">
        <v>440</v>
      </c>
      <c r="D44" s="19">
        <v>0</v>
      </c>
      <c r="E44" s="19">
        <v>230</v>
      </c>
      <c r="F44" s="38">
        <v>330</v>
      </c>
      <c r="G44" s="38">
        <v>0</v>
      </c>
      <c r="H44" s="38">
        <v>88</v>
      </c>
    </row>
    <row r="45" spans="1:8">
      <c r="A45" s="1"/>
      <c r="B45" s="11" t="s">
        <v>28</v>
      </c>
      <c r="C45" s="12">
        <v>1100</v>
      </c>
      <c r="D45" s="19">
        <v>247</v>
      </c>
      <c r="E45" s="19">
        <v>504</v>
      </c>
      <c r="F45" s="38">
        <v>782</v>
      </c>
      <c r="G45" s="38">
        <v>0</v>
      </c>
      <c r="H45" s="38">
        <v>517</v>
      </c>
    </row>
    <row r="46" spans="1:8">
      <c r="A46" s="1"/>
      <c r="B46" s="1"/>
      <c r="C46" s="1"/>
      <c r="D46" s="1"/>
      <c r="E46" s="1"/>
    </row>
    <row r="47" spans="1:8">
      <c r="A47" s="1"/>
      <c r="B47" s="1"/>
      <c r="C47" s="1"/>
      <c r="D47" s="1"/>
      <c r="E47" s="1"/>
    </row>
    <row r="48" spans="1:8" ht="18">
      <c r="A48" s="1"/>
      <c r="B48" s="6" t="s">
        <v>29</v>
      </c>
      <c r="C48" s="6"/>
      <c r="D48" s="6"/>
      <c r="E48" s="6"/>
      <c r="F48" s="84"/>
      <c r="G48" s="84"/>
      <c r="H48" s="84"/>
    </row>
    <row r="49" spans="1:8">
      <c r="A49" s="1"/>
      <c r="B49" s="7"/>
      <c r="C49" s="7"/>
      <c r="D49" s="7"/>
      <c r="E49" s="7"/>
      <c r="F49" s="85"/>
      <c r="G49" s="85"/>
      <c r="H49" s="85"/>
    </row>
    <row r="50" spans="1:8">
      <c r="A50" s="1"/>
      <c r="B50" s="8" t="s">
        <v>30</v>
      </c>
      <c r="C50" s="8" t="s">
        <v>10</v>
      </c>
      <c r="D50" s="10">
        <v>46023</v>
      </c>
      <c r="E50" s="10">
        <v>46054</v>
      </c>
      <c r="F50" s="86">
        <v>46082</v>
      </c>
      <c r="G50" s="86">
        <v>46113</v>
      </c>
      <c r="H50" s="86">
        <v>46143</v>
      </c>
    </row>
    <row r="51" spans="1:8">
      <c r="A51" s="1"/>
      <c r="B51" s="11" t="s">
        <v>31</v>
      </c>
      <c r="C51" s="12" t="s">
        <v>32</v>
      </c>
      <c r="D51" s="13" t="s">
        <v>32</v>
      </c>
      <c r="E51" s="13" t="s">
        <v>32</v>
      </c>
      <c r="F51" s="87" t="s">
        <v>32</v>
      </c>
      <c r="G51" s="87" t="s">
        <v>32</v>
      </c>
      <c r="H51" s="87" t="s">
        <v>32</v>
      </c>
    </row>
    <row r="52" spans="1:8">
      <c r="A52" s="1"/>
      <c r="B52" s="11" t="s">
        <v>33</v>
      </c>
      <c r="C52" s="12">
        <v>60</v>
      </c>
      <c r="D52" s="13">
        <v>11</v>
      </c>
      <c r="E52" s="13">
        <v>13</v>
      </c>
      <c r="F52" s="87">
        <v>7</v>
      </c>
      <c r="G52" s="87">
        <v>13</v>
      </c>
      <c r="H52" s="87">
        <v>20</v>
      </c>
    </row>
    <row r="53" spans="1:8">
      <c r="A53" s="1"/>
      <c r="B53" s="20" t="s">
        <v>34</v>
      </c>
      <c r="C53" s="21">
        <v>20</v>
      </c>
      <c r="D53" s="13">
        <v>29</v>
      </c>
      <c r="E53" s="13">
        <v>26</v>
      </c>
      <c r="F53" s="87">
        <v>35</v>
      </c>
      <c r="G53" s="87">
        <v>12</v>
      </c>
      <c r="H53" s="87">
        <v>38</v>
      </c>
    </row>
    <row r="54" spans="1:8">
      <c r="A54" s="1"/>
      <c r="B54" s="20" t="s">
        <v>35</v>
      </c>
      <c r="C54" s="21" t="s">
        <v>32</v>
      </c>
      <c r="D54" s="13" t="s">
        <v>32</v>
      </c>
      <c r="E54" s="13" t="s">
        <v>32</v>
      </c>
      <c r="F54" s="87" t="s">
        <v>32</v>
      </c>
      <c r="G54" s="87" t="s">
        <v>32</v>
      </c>
      <c r="H54" s="87" t="s">
        <v>32</v>
      </c>
    </row>
    <row r="55" spans="1:8">
      <c r="A55" s="1"/>
      <c r="B55" s="20" t="s">
        <v>36</v>
      </c>
      <c r="C55" s="21" t="s">
        <v>32</v>
      </c>
      <c r="D55" s="13" t="s">
        <v>32</v>
      </c>
      <c r="E55" s="13" t="s">
        <v>32</v>
      </c>
      <c r="F55" s="87" t="s">
        <v>32</v>
      </c>
      <c r="G55" s="87" t="s">
        <v>32</v>
      </c>
      <c r="H55" s="87" t="s">
        <v>32</v>
      </c>
    </row>
    <row r="56" spans="1:8">
      <c r="A56" s="1"/>
      <c r="B56" s="20" t="s">
        <v>37</v>
      </c>
      <c r="C56" s="21" t="s">
        <v>32</v>
      </c>
      <c r="D56" s="13" t="s">
        <v>32</v>
      </c>
      <c r="E56" s="13" t="s">
        <v>32</v>
      </c>
      <c r="F56" s="87" t="s">
        <v>32</v>
      </c>
      <c r="G56" s="87">
        <v>2</v>
      </c>
      <c r="H56" s="87">
        <v>0</v>
      </c>
    </row>
    <row r="57" spans="1:8">
      <c r="A57" s="1"/>
      <c r="B57" s="20" t="s">
        <v>38</v>
      </c>
      <c r="C57" s="21">
        <v>80</v>
      </c>
      <c r="D57" s="13">
        <v>58</v>
      </c>
      <c r="E57" s="13">
        <v>62</v>
      </c>
      <c r="F57" s="87">
        <v>96</v>
      </c>
      <c r="G57" s="87">
        <v>32</v>
      </c>
      <c r="H57" s="87">
        <v>68</v>
      </c>
    </row>
    <row r="58" spans="1:8">
      <c r="A58" s="1"/>
      <c r="B58" s="20" t="s">
        <v>39</v>
      </c>
      <c r="C58" s="21">
        <v>200</v>
      </c>
      <c r="D58" s="13">
        <v>115</v>
      </c>
      <c r="E58" s="13">
        <v>88</v>
      </c>
      <c r="F58" s="87">
        <v>133</v>
      </c>
      <c r="G58" s="87">
        <v>31</v>
      </c>
      <c r="H58" s="87">
        <v>108</v>
      </c>
    </row>
    <row r="59" spans="1:8">
      <c r="A59" s="1"/>
      <c r="B59" s="20" t="s">
        <v>40</v>
      </c>
      <c r="C59" s="21">
        <v>30</v>
      </c>
      <c r="D59" s="13">
        <v>65</v>
      </c>
      <c r="E59" s="13">
        <v>53</v>
      </c>
      <c r="F59" s="87">
        <v>71</v>
      </c>
      <c r="G59" s="87">
        <v>33</v>
      </c>
      <c r="H59" s="87">
        <v>80</v>
      </c>
    </row>
    <row r="60" spans="1:8">
      <c r="A60" s="1"/>
      <c r="B60" s="20" t="s">
        <v>41</v>
      </c>
      <c r="C60" s="21">
        <v>60</v>
      </c>
      <c r="D60" s="13">
        <v>32</v>
      </c>
      <c r="E60" s="13">
        <v>28</v>
      </c>
      <c r="F60" s="87">
        <v>24</v>
      </c>
      <c r="G60" s="87">
        <v>13</v>
      </c>
      <c r="H60" s="87">
        <v>41</v>
      </c>
    </row>
    <row r="61" spans="1:8" ht="12.75" customHeight="1">
      <c r="A61" s="1"/>
      <c r="B61" s="1"/>
      <c r="C61" s="1"/>
      <c r="D61" s="1"/>
      <c r="E61" s="1"/>
    </row>
    <row r="62" spans="1:8" ht="12.75" customHeight="1">
      <c r="A62" s="1"/>
      <c r="B62" s="1"/>
      <c r="C62" s="1"/>
      <c r="D62" s="1"/>
      <c r="E62" s="1"/>
    </row>
    <row r="63" spans="1:8" ht="18">
      <c r="A63" s="1"/>
      <c r="B63" s="6" t="s">
        <v>42</v>
      </c>
      <c r="C63" s="6"/>
      <c r="D63" s="6"/>
      <c r="E63" s="6"/>
      <c r="F63" s="84"/>
      <c r="G63" s="84"/>
      <c r="H63" s="84"/>
    </row>
    <row r="64" spans="1:8">
      <c r="A64" s="1"/>
      <c r="B64" s="7"/>
      <c r="C64" s="7"/>
      <c r="D64" s="7"/>
      <c r="E64" s="7"/>
      <c r="F64" s="85"/>
      <c r="G64" s="85"/>
      <c r="H64" s="85"/>
    </row>
    <row r="65" spans="1:8">
      <c r="A65" s="1"/>
      <c r="B65" s="8" t="s">
        <v>43</v>
      </c>
      <c r="C65" s="8" t="s">
        <v>10</v>
      </c>
      <c r="D65" s="10">
        <v>46023</v>
      </c>
      <c r="E65" s="10">
        <v>46054</v>
      </c>
      <c r="F65" s="86">
        <v>46082</v>
      </c>
      <c r="G65" s="86">
        <v>46113</v>
      </c>
      <c r="H65" s="86">
        <v>46143</v>
      </c>
    </row>
    <row r="66" spans="1:8" ht="15.75" customHeight="1">
      <c r="A66" s="1"/>
      <c r="B66" s="11" t="s">
        <v>44</v>
      </c>
      <c r="C66" s="22" t="s">
        <v>45</v>
      </c>
      <c r="D66" s="117">
        <v>1</v>
      </c>
      <c r="E66" s="117"/>
      <c r="F66" s="118"/>
      <c r="G66" s="118">
        <v>1</v>
      </c>
      <c r="H66" s="118">
        <v>1</v>
      </c>
    </row>
    <row r="67" spans="1:8">
      <c r="A67" s="1"/>
      <c r="B67" s="11" t="s">
        <v>46</v>
      </c>
      <c r="C67" s="22"/>
      <c r="D67" s="119">
        <v>0.99670000000000003</v>
      </c>
      <c r="E67" s="119"/>
      <c r="F67" s="120"/>
      <c r="G67" s="139">
        <v>1</v>
      </c>
      <c r="H67" s="120">
        <v>1</v>
      </c>
    </row>
    <row r="68" spans="1:8" ht="25.5">
      <c r="A68" s="1"/>
      <c r="B68" s="23" t="s">
        <v>47</v>
      </c>
      <c r="C68" s="22"/>
      <c r="D68" s="121">
        <v>5</v>
      </c>
      <c r="E68" s="121"/>
      <c r="F68" s="122"/>
      <c r="G68" s="122"/>
      <c r="H68" s="122">
        <v>1</v>
      </c>
    </row>
    <row r="69" spans="1:8" ht="12.75" customHeight="1">
      <c r="A69" s="1"/>
      <c r="B69" s="24"/>
      <c r="C69" s="25"/>
      <c r="D69" s="25"/>
      <c r="E69" s="25"/>
      <c r="F69" s="91"/>
      <c r="G69" s="91"/>
      <c r="H69" s="91"/>
    </row>
    <row r="70" spans="1:8" ht="12.75" customHeight="1">
      <c r="A70" s="1"/>
      <c r="B70" s="1"/>
      <c r="C70" s="1"/>
      <c r="D70" s="1"/>
      <c r="E70" s="1"/>
    </row>
    <row r="71" spans="1:8" ht="18">
      <c r="A71" s="1"/>
      <c r="B71" s="6" t="s">
        <v>48</v>
      </c>
      <c r="C71" s="6"/>
      <c r="D71" s="6"/>
      <c r="E71" s="6"/>
      <c r="F71" s="84"/>
      <c r="G71" s="84"/>
      <c r="H71" s="84"/>
    </row>
    <row r="72" spans="1:8">
      <c r="A72" s="1"/>
      <c r="B72" s="7"/>
      <c r="C72" s="7"/>
      <c r="D72" s="7"/>
      <c r="E72" s="7"/>
      <c r="F72" s="85"/>
      <c r="G72" s="85"/>
      <c r="H72" s="85"/>
    </row>
    <row r="73" spans="1:8">
      <c r="A73" s="1"/>
      <c r="B73" s="8" t="s">
        <v>49</v>
      </c>
      <c r="C73" s="8" t="s">
        <v>10</v>
      </c>
      <c r="D73" s="10">
        <v>46023</v>
      </c>
      <c r="E73" s="10">
        <v>46054</v>
      </c>
      <c r="F73" s="86">
        <v>46082</v>
      </c>
      <c r="G73" s="86">
        <v>46113</v>
      </c>
      <c r="H73" s="86">
        <v>46143</v>
      </c>
    </row>
    <row r="74" spans="1:8">
      <c r="A74" s="1"/>
      <c r="B74" s="11" t="s">
        <v>50</v>
      </c>
      <c r="C74" s="12" t="s">
        <v>51</v>
      </c>
      <c r="D74" s="13">
        <v>135</v>
      </c>
      <c r="E74" s="13">
        <v>118</v>
      </c>
      <c r="F74" s="87">
        <v>135</v>
      </c>
      <c r="G74" s="87">
        <v>146</v>
      </c>
      <c r="H74" s="87">
        <v>166</v>
      </c>
    </row>
    <row r="75" spans="1:8">
      <c r="A75" s="1"/>
      <c r="B75" s="16"/>
      <c r="C75" s="17"/>
      <c r="D75" s="17"/>
      <c r="E75" s="17"/>
      <c r="F75" s="90"/>
      <c r="G75" s="90"/>
      <c r="H75" s="90"/>
    </row>
    <row r="76" spans="1:8">
      <c r="A76" s="1"/>
      <c r="B76" s="1"/>
      <c r="C76" s="1"/>
      <c r="D76" s="1"/>
      <c r="E76" s="1"/>
    </row>
    <row r="77" spans="1:8" ht="18">
      <c r="A77" s="1"/>
      <c r="B77" s="6" t="s">
        <v>17</v>
      </c>
      <c r="C77" s="6"/>
      <c r="D77" s="6"/>
      <c r="E77" s="6"/>
      <c r="F77" s="84"/>
      <c r="G77" s="84"/>
      <c r="H77" s="84"/>
    </row>
    <row r="78" spans="1:8" ht="15" customHeight="1">
      <c r="A78" s="1"/>
      <c r="B78" s="7"/>
      <c r="C78" s="7"/>
      <c r="D78" s="7"/>
      <c r="E78" s="7"/>
      <c r="F78" s="85"/>
      <c r="G78" s="85"/>
      <c r="H78" s="85"/>
    </row>
    <row r="79" spans="1:8" ht="15" customHeight="1">
      <c r="A79" s="1"/>
      <c r="B79" s="8" t="s">
        <v>52</v>
      </c>
      <c r="C79" s="8" t="s">
        <v>10</v>
      </c>
      <c r="D79" s="10">
        <v>46023</v>
      </c>
      <c r="E79" s="10">
        <v>46054</v>
      </c>
      <c r="F79" s="86">
        <v>46082</v>
      </c>
      <c r="G79" s="86">
        <v>46113</v>
      </c>
      <c r="H79" s="86">
        <v>46143</v>
      </c>
    </row>
    <row r="80" spans="1:8">
      <c r="A80" s="1"/>
      <c r="B80" s="11" t="s">
        <v>53</v>
      </c>
      <c r="C80" s="12">
        <v>420</v>
      </c>
      <c r="D80" s="13">
        <v>16</v>
      </c>
      <c r="E80" s="13">
        <v>7</v>
      </c>
      <c r="F80" s="87">
        <v>5</v>
      </c>
      <c r="G80" s="87">
        <v>16</v>
      </c>
      <c r="H80" s="87">
        <v>16</v>
      </c>
    </row>
    <row r="81" spans="1:8">
      <c r="A81" s="1"/>
      <c r="B81" s="11" t="s">
        <v>54</v>
      </c>
      <c r="C81" s="12"/>
      <c r="D81" s="13">
        <v>4</v>
      </c>
      <c r="E81" s="13">
        <v>4</v>
      </c>
      <c r="F81" s="87">
        <v>1</v>
      </c>
      <c r="G81" s="87">
        <v>8</v>
      </c>
      <c r="H81" s="87">
        <v>1</v>
      </c>
    </row>
    <row r="82" spans="1:8">
      <c r="A82" s="1"/>
      <c r="B82" s="26" t="s">
        <v>55</v>
      </c>
      <c r="C82" s="12"/>
      <c r="D82" s="13" t="s">
        <v>32</v>
      </c>
      <c r="E82" s="13" t="s">
        <v>32</v>
      </c>
      <c r="F82" s="87" t="s">
        <v>32</v>
      </c>
      <c r="G82" s="87">
        <v>0</v>
      </c>
      <c r="H82" s="87">
        <v>0</v>
      </c>
    </row>
    <row r="83" spans="1:8">
      <c r="A83" s="1"/>
      <c r="B83" s="26" t="s">
        <v>56</v>
      </c>
      <c r="C83" s="12"/>
      <c r="D83" s="13" t="s">
        <v>32</v>
      </c>
      <c r="E83" s="13" t="s">
        <v>32</v>
      </c>
      <c r="F83" s="87" t="s">
        <v>32</v>
      </c>
      <c r="G83" s="87">
        <v>0</v>
      </c>
      <c r="H83" s="87">
        <v>0</v>
      </c>
    </row>
    <row r="84" spans="1:8">
      <c r="A84" s="1"/>
      <c r="B84" s="26" t="s">
        <v>57</v>
      </c>
      <c r="C84" s="12"/>
      <c r="D84" s="13" t="s">
        <v>32</v>
      </c>
      <c r="E84" s="13" t="s">
        <v>32</v>
      </c>
      <c r="F84" s="87" t="s">
        <v>32</v>
      </c>
      <c r="G84" s="87">
        <v>0</v>
      </c>
      <c r="H84" s="87">
        <v>0</v>
      </c>
    </row>
    <row r="85" spans="1:8">
      <c r="A85" s="1"/>
      <c r="B85" s="26" t="s">
        <v>58</v>
      </c>
      <c r="C85" s="12"/>
      <c r="D85" s="13">
        <v>7</v>
      </c>
      <c r="E85" s="13">
        <v>7</v>
      </c>
      <c r="F85" s="87">
        <v>4</v>
      </c>
      <c r="G85" s="87">
        <v>4</v>
      </c>
      <c r="H85" s="87">
        <v>8</v>
      </c>
    </row>
    <row r="86" spans="1:8">
      <c r="A86" s="1"/>
      <c r="B86" s="26" t="s">
        <v>59</v>
      </c>
      <c r="C86" s="12"/>
      <c r="D86" s="13">
        <v>371</v>
      </c>
      <c r="E86" s="13">
        <v>384</v>
      </c>
      <c r="F86" s="87">
        <v>435</v>
      </c>
      <c r="G86" s="87">
        <v>421</v>
      </c>
      <c r="H86" s="87">
        <v>410</v>
      </c>
    </row>
    <row r="87" spans="1:8">
      <c r="A87" s="1"/>
      <c r="B87" s="26" t="s">
        <v>60</v>
      </c>
      <c r="C87" s="12"/>
      <c r="D87" s="13">
        <v>24</v>
      </c>
      <c r="E87" s="13">
        <v>22</v>
      </c>
      <c r="F87" s="87">
        <v>33</v>
      </c>
      <c r="G87" s="87">
        <v>25</v>
      </c>
      <c r="H87" s="87">
        <v>23</v>
      </c>
    </row>
    <row r="88" spans="1:8">
      <c r="A88" s="1"/>
      <c r="B88" s="26" t="s">
        <v>61</v>
      </c>
      <c r="C88" s="12"/>
      <c r="D88" s="13">
        <v>29</v>
      </c>
      <c r="E88" s="13">
        <v>10</v>
      </c>
      <c r="F88" s="87">
        <v>18</v>
      </c>
      <c r="G88" s="87">
        <v>19</v>
      </c>
      <c r="H88" s="87">
        <v>10</v>
      </c>
    </row>
    <row r="89" spans="1:8">
      <c r="A89" s="1"/>
      <c r="B89" s="26" t="s">
        <v>62</v>
      </c>
      <c r="C89" s="12"/>
      <c r="D89" s="13">
        <v>26</v>
      </c>
      <c r="E89" s="13">
        <v>15</v>
      </c>
      <c r="F89" s="87">
        <v>31</v>
      </c>
      <c r="G89" s="87">
        <v>20</v>
      </c>
      <c r="H89" s="87">
        <v>13</v>
      </c>
    </row>
    <row r="90" spans="1:8">
      <c r="A90" s="1"/>
      <c r="B90" s="26" t="s">
        <v>63</v>
      </c>
      <c r="C90" s="12"/>
      <c r="D90" s="13">
        <v>20</v>
      </c>
      <c r="E90" s="13">
        <v>20</v>
      </c>
      <c r="F90" s="87">
        <v>29</v>
      </c>
      <c r="G90" s="87">
        <v>8</v>
      </c>
      <c r="H90" s="87">
        <v>18</v>
      </c>
    </row>
    <row r="91" spans="1:8">
      <c r="A91" s="1"/>
      <c r="B91" s="26" t="s">
        <v>64</v>
      </c>
      <c r="C91" s="12"/>
      <c r="D91" s="13">
        <v>27</v>
      </c>
      <c r="E91" s="13">
        <v>17</v>
      </c>
      <c r="F91" s="87">
        <v>16</v>
      </c>
      <c r="G91" s="87">
        <v>9</v>
      </c>
      <c r="H91" s="87">
        <v>13</v>
      </c>
    </row>
    <row r="92" spans="1:8">
      <c r="A92" s="1"/>
      <c r="B92" s="26" t="s">
        <v>65</v>
      </c>
      <c r="C92" s="12"/>
      <c r="D92" s="13">
        <v>17</v>
      </c>
      <c r="E92" s="13">
        <v>18</v>
      </c>
      <c r="F92" s="87">
        <v>22</v>
      </c>
      <c r="G92" s="87">
        <v>34</v>
      </c>
      <c r="H92" s="87">
        <v>14</v>
      </c>
    </row>
    <row r="93" spans="1:8">
      <c r="A93" s="1"/>
      <c r="B93" s="26" t="s">
        <v>66</v>
      </c>
      <c r="C93" s="12"/>
      <c r="D93" s="13">
        <v>10</v>
      </c>
      <c r="E93" s="13">
        <v>17</v>
      </c>
      <c r="F93" s="87">
        <v>9</v>
      </c>
      <c r="G93" s="87">
        <v>5</v>
      </c>
      <c r="H93" s="87">
        <v>13</v>
      </c>
    </row>
    <row r="94" spans="1:8">
      <c r="A94" s="1"/>
      <c r="B94" s="26" t="s">
        <v>67</v>
      </c>
      <c r="C94" s="12"/>
      <c r="D94" s="13">
        <v>14</v>
      </c>
      <c r="E94" s="13">
        <v>6</v>
      </c>
      <c r="F94" s="87">
        <v>8</v>
      </c>
      <c r="G94" s="87">
        <v>9</v>
      </c>
      <c r="H94" s="87">
        <v>6</v>
      </c>
    </row>
    <row r="95" spans="1:8">
      <c r="A95" s="1"/>
      <c r="B95" s="1"/>
      <c r="C95" s="1"/>
      <c r="D95" s="1"/>
      <c r="E95" s="1"/>
    </row>
    <row r="96" spans="1:8">
      <c r="A96" s="1"/>
      <c r="B96" s="1"/>
      <c r="C96" s="1"/>
      <c r="D96" s="1"/>
      <c r="E96" s="1"/>
    </row>
    <row r="97" spans="1:8" ht="18">
      <c r="A97" s="1"/>
      <c r="B97" s="27" t="s">
        <v>29</v>
      </c>
      <c r="C97" s="6"/>
      <c r="D97" s="6"/>
      <c r="E97" s="6"/>
      <c r="F97" s="84"/>
      <c r="G97" s="84"/>
      <c r="H97" s="84"/>
    </row>
    <row r="98" spans="1:8">
      <c r="A98" s="1"/>
      <c r="B98" s="7"/>
      <c r="C98" s="7"/>
      <c r="D98" s="7"/>
      <c r="E98" s="7"/>
      <c r="F98" s="85"/>
      <c r="G98" s="85"/>
      <c r="H98" s="85"/>
    </row>
    <row r="99" spans="1:8">
      <c r="A99" s="1"/>
      <c r="B99" s="8" t="s">
        <v>68</v>
      </c>
      <c r="C99" s="8" t="s">
        <v>10</v>
      </c>
      <c r="D99" s="10">
        <v>46023</v>
      </c>
      <c r="E99" s="10">
        <v>46054</v>
      </c>
      <c r="F99" s="86">
        <v>46082</v>
      </c>
      <c r="G99" s="86">
        <v>46113</v>
      </c>
      <c r="H99" s="86">
        <v>46143</v>
      </c>
    </row>
    <row r="100" spans="1:8">
      <c r="A100" s="1"/>
      <c r="B100" s="11" t="s">
        <v>69</v>
      </c>
      <c r="C100" s="12" t="s">
        <v>51</v>
      </c>
      <c r="D100" s="13">
        <v>60</v>
      </c>
      <c r="E100" s="13">
        <v>59</v>
      </c>
      <c r="F100" s="87">
        <v>109</v>
      </c>
      <c r="G100" s="87" t="s">
        <v>32</v>
      </c>
      <c r="H100" s="87">
        <v>126</v>
      </c>
    </row>
    <row r="101" spans="1:8">
      <c r="A101" s="1"/>
      <c r="B101" s="11" t="s">
        <v>70</v>
      </c>
      <c r="C101" s="12"/>
      <c r="D101" s="13">
        <v>6145</v>
      </c>
      <c r="E101" s="13">
        <v>4663</v>
      </c>
      <c r="F101" s="92">
        <v>5480</v>
      </c>
      <c r="G101" s="92">
        <v>6430</v>
      </c>
      <c r="H101" s="92">
        <v>8097</v>
      </c>
    </row>
    <row r="102" spans="1:8">
      <c r="A102" s="1"/>
      <c r="B102" s="20" t="s">
        <v>71</v>
      </c>
      <c r="C102" s="12"/>
      <c r="D102" s="13">
        <v>16</v>
      </c>
      <c r="E102" s="13">
        <v>19</v>
      </c>
      <c r="F102" s="87">
        <v>15</v>
      </c>
      <c r="G102" s="87" t="s">
        <v>32</v>
      </c>
      <c r="H102" s="87">
        <v>0</v>
      </c>
    </row>
    <row r="103" spans="1:8">
      <c r="A103" s="1"/>
      <c r="B103" s="20" t="s">
        <v>72</v>
      </c>
      <c r="C103" s="12"/>
      <c r="D103" s="13" t="s">
        <v>32</v>
      </c>
      <c r="E103" s="13" t="s">
        <v>32</v>
      </c>
      <c r="F103" s="87">
        <v>11</v>
      </c>
      <c r="G103" s="87" t="s">
        <v>32</v>
      </c>
      <c r="H103" s="87">
        <v>0</v>
      </c>
    </row>
    <row r="104" spans="1:8">
      <c r="A104" s="1"/>
      <c r="B104" s="20" t="s">
        <v>73</v>
      </c>
      <c r="C104" s="12"/>
      <c r="D104" s="13" t="s">
        <v>32</v>
      </c>
      <c r="E104" s="13" t="s">
        <v>32</v>
      </c>
      <c r="F104" s="87" t="s">
        <v>32</v>
      </c>
      <c r="G104" s="87" t="s">
        <v>32</v>
      </c>
      <c r="H104" s="87">
        <v>0</v>
      </c>
    </row>
    <row r="105" spans="1:8">
      <c r="A105" s="1"/>
      <c r="B105" s="20" t="s">
        <v>74</v>
      </c>
      <c r="C105" s="12"/>
      <c r="D105" s="13">
        <v>16</v>
      </c>
      <c r="E105" s="13">
        <v>14</v>
      </c>
      <c r="F105" s="87">
        <v>18</v>
      </c>
      <c r="G105" s="87">
        <v>40</v>
      </c>
      <c r="H105" s="87">
        <v>28</v>
      </c>
    </row>
    <row r="106" spans="1:8">
      <c r="A106" s="1"/>
      <c r="B106" s="20" t="s">
        <v>75</v>
      </c>
      <c r="C106" s="12"/>
      <c r="D106" s="13">
        <v>4</v>
      </c>
      <c r="E106" s="13">
        <v>2</v>
      </c>
      <c r="F106" s="92">
        <v>4</v>
      </c>
      <c r="G106" s="92" t="s">
        <v>32</v>
      </c>
      <c r="H106" s="92">
        <v>6</v>
      </c>
    </row>
    <row r="107" spans="1:8">
      <c r="A107" s="1"/>
      <c r="B107" s="20" t="s">
        <v>76</v>
      </c>
      <c r="C107" s="12"/>
      <c r="D107" s="13" t="s">
        <v>32</v>
      </c>
      <c r="E107" s="13" t="s">
        <v>32</v>
      </c>
      <c r="F107" s="87" t="s">
        <v>32</v>
      </c>
      <c r="G107" s="87" t="s">
        <v>32</v>
      </c>
      <c r="H107" s="87">
        <v>0</v>
      </c>
    </row>
    <row r="108" spans="1:8">
      <c r="A108" s="1"/>
      <c r="B108" s="20" t="s">
        <v>77</v>
      </c>
      <c r="C108" s="12"/>
      <c r="D108" s="13">
        <v>6</v>
      </c>
      <c r="E108" s="13">
        <v>5</v>
      </c>
      <c r="F108" s="87">
        <v>3</v>
      </c>
      <c r="G108" s="87">
        <v>10</v>
      </c>
      <c r="H108" s="87">
        <v>4</v>
      </c>
    </row>
    <row r="109" spans="1:8">
      <c r="A109" s="1"/>
      <c r="B109" s="20" t="s">
        <v>78</v>
      </c>
      <c r="C109" s="12"/>
      <c r="D109" s="13" t="s">
        <v>32</v>
      </c>
      <c r="E109" s="13" t="s">
        <v>32</v>
      </c>
      <c r="F109" s="87" t="s">
        <v>32</v>
      </c>
      <c r="G109" s="87" t="s">
        <v>32</v>
      </c>
      <c r="H109" s="87">
        <v>0</v>
      </c>
    </row>
    <row r="110" spans="1:8">
      <c r="A110" s="1"/>
      <c r="B110" s="26" t="s">
        <v>79</v>
      </c>
      <c r="C110" s="12"/>
      <c r="D110" s="13" t="s">
        <v>32</v>
      </c>
      <c r="E110" s="13" t="s">
        <v>32</v>
      </c>
      <c r="F110" s="87" t="s">
        <v>32</v>
      </c>
      <c r="G110" s="87" t="s">
        <v>32</v>
      </c>
      <c r="H110" s="87">
        <v>0</v>
      </c>
    </row>
    <row r="111" spans="1:8">
      <c r="A111" s="1"/>
      <c r="B111" s="26" t="s">
        <v>80</v>
      </c>
      <c r="C111" s="12"/>
      <c r="D111" s="13" t="s">
        <v>32</v>
      </c>
      <c r="E111" s="13" t="s">
        <v>32</v>
      </c>
      <c r="F111" s="87" t="s">
        <v>32</v>
      </c>
      <c r="G111" s="87">
        <v>4</v>
      </c>
      <c r="H111" s="87">
        <v>5</v>
      </c>
    </row>
    <row r="112" spans="1:8">
      <c r="A112" s="1"/>
      <c r="B112" s="26" t="s">
        <v>81</v>
      </c>
      <c r="C112" s="12"/>
      <c r="D112" s="13">
        <v>60</v>
      </c>
      <c r="E112" s="13">
        <v>37</v>
      </c>
      <c r="F112" s="92">
        <v>347</v>
      </c>
      <c r="G112" s="92">
        <v>458</v>
      </c>
      <c r="H112" s="92">
        <v>380</v>
      </c>
    </row>
    <row r="113" spans="1:8">
      <c r="A113" s="1"/>
      <c r="B113" s="26" t="s">
        <v>82</v>
      </c>
      <c r="C113" s="12"/>
      <c r="D113" s="13" t="s">
        <v>32</v>
      </c>
      <c r="E113" s="13" t="s">
        <v>32</v>
      </c>
      <c r="F113" s="87" t="s">
        <v>32</v>
      </c>
      <c r="G113" s="87">
        <v>2</v>
      </c>
      <c r="H113" s="87">
        <v>0</v>
      </c>
    </row>
    <row r="114" spans="1:8">
      <c r="A114" s="1"/>
      <c r="B114" s="26" t="s">
        <v>83</v>
      </c>
      <c r="C114" s="12"/>
      <c r="D114" s="13">
        <v>106</v>
      </c>
      <c r="E114" s="13">
        <v>95</v>
      </c>
      <c r="F114" s="87">
        <v>74</v>
      </c>
      <c r="G114" s="87">
        <v>217</v>
      </c>
      <c r="H114" s="87">
        <v>117</v>
      </c>
    </row>
    <row r="115" spans="1:8">
      <c r="A115" s="1"/>
      <c r="B115" s="26" t="s">
        <v>84</v>
      </c>
      <c r="C115" s="12"/>
      <c r="D115" s="13">
        <v>27</v>
      </c>
      <c r="E115" s="13">
        <v>15</v>
      </c>
      <c r="F115" s="87">
        <v>17</v>
      </c>
      <c r="G115" s="87">
        <v>106</v>
      </c>
      <c r="H115" s="87">
        <v>35</v>
      </c>
    </row>
    <row r="116" spans="1:8">
      <c r="A116" s="1"/>
      <c r="B116" s="26" t="s">
        <v>85</v>
      </c>
      <c r="C116" s="12"/>
      <c r="D116" s="13">
        <v>44</v>
      </c>
      <c r="E116" s="13">
        <v>41</v>
      </c>
      <c r="F116" s="87">
        <v>63</v>
      </c>
      <c r="G116" s="87">
        <v>134</v>
      </c>
      <c r="H116" s="87">
        <v>72</v>
      </c>
    </row>
    <row r="117" spans="1:8">
      <c r="A117" s="1"/>
      <c r="B117" s="26" t="s">
        <v>86</v>
      </c>
      <c r="C117" s="12"/>
      <c r="D117" s="13">
        <v>8</v>
      </c>
      <c r="E117" s="13">
        <v>8</v>
      </c>
      <c r="F117" s="87">
        <v>12</v>
      </c>
      <c r="G117" s="87">
        <v>36</v>
      </c>
      <c r="H117" s="87">
        <v>17</v>
      </c>
    </row>
    <row r="118" spans="1:8">
      <c r="A118" s="1"/>
      <c r="B118" s="26" t="s">
        <v>87</v>
      </c>
      <c r="C118" s="12"/>
      <c r="D118" s="13">
        <v>4</v>
      </c>
      <c r="E118" s="13">
        <v>5</v>
      </c>
      <c r="F118" s="87">
        <v>2</v>
      </c>
      <c r="G118" s="87">
        <v>23</v>
      </c>
      <c r="H118" s="87">
        <v>5</v>
      </c>
    </row>
    <row r="119" spans="1:8" ht="12.75" customHeight="1">
      <c r="A119" s="1"/>
      <c r="B119" s="1"/>
      <c r="C119" s="1"/>
      <c r="D119" s="1"/>
      <c r="E119" s="1"/>
    </row>
    <row r="120" spans="1:8" ht="12.75" customHeight="1">
      <c r="A120" s="1"/>
      <c r="B120" s="1"/>
      <c r="C120" s="1"/>
      <c r="D120" s="1"/>
      <c r="E120" s="1"/>
    </row>
    <row r="121" spans="1:8" ht="18">
      <c r="A121" s="1"/>
      <c r="B121" s="27" t="s">
        <v>88</v>
      </c>
      <c r="C121" s="6"/>
      <c r="D121" s="6"/>
      <c r="E121" s="6"/>
      <c r="F121" s="84"/>
      <c r="G121" s="84"/>
      <c r="H121" s="84"/>
    </row>
    <row r="122" spans="1:8" ht="15" customHeight="1">
      <c r="A122" s="1"/>
      <c r="B122" s="7"/>
      <c r="C122" s="7"/>
      <c r="D122" s="7"/>
      <c r="E122" s="7"/>
      <c r="F122" s="85"/>
      <c r="G122" s="85"/>
      <c r="H122" s="85"/>
    </row>
    <row r="123" spans="1:8" ht="15" customHeight="1">
      <c r="A123" s="1"/>
      <c r="B123" s="8" t="s">
        <v>89</v>
      </c>
      <c r="C123" s="8" t="s">
        <v>10</v>
      </c>
      <c r="D123" s="10">
        <v>46023</v>
      </c>
      <c r="E123" s="10">
        <v>46054</v>
      </c>
      <c r="F123" s="86">
        <v>46082</v>
      </c>
      <c r="G123" s="86">
        <v>46113</v>
      </c>
      <c r="H123" s="86">
        <v>46143</v>
      </c>
    </row>
    <row r="124" spans="1:8" ht="15" customHeight="1">
      <c r="A124" s="1"/>
      <c r="B124" s="11" t="s">
        <v>90</v>
      </c>
      <c r="C124" s="12" t="s">
        <v>51</v>
      </c>
      <c r="D124" s="13">
        <v>907</v>
      </c>
      <c r="E124" s="13">
        <v>679</v>
      </c>
      <c r="F124" s="87">
        <v>912</v>
      </c>
      <c r="G124" s="87">
        <v>982</v>
      </c>
      <c r="H124" s="87">
        <v>985</v>
      </c>
    </row>
    <row r="125" spans="1:8">
      <c r="A125" s="1"/>
      <c r="B125" s="11" t="s">
        <v>91</v>
      </c>
      <c r="C125" s="12"/>
      <c r="D125" s="13">
        <v>118</v>
      </c>
      <c r="E125" s="13">
        <v>246</v>
      </c>
      <c r="F125" s="87">
        <v>374</v>
      </c>
      <c r="G125" s="87">
        <v>368</v>
      </c>
      <c r="H125" s="87">
        <v>409</v>
      </c>
    </row>
    <row r="126" spans="1:8">
      <c r="A126" s="1"/>
      <c r="B126" s="26" t="s">
        <v>92</v>
      </c>
      <c r="C126" s="12"/>
      <c r="D126" s="13">
        <v>327</v>
      </c>
      <c r="E126" s="13">
        <v>218</v>
      </c>
      <c r="F126" s="87">
        <v>334</v>
      </c>
      <c r="G126" s="87">
        <v>283</v>
      </c>
      <c r="H126" s="87">
        <v>282</v>
      </c>
    </row>
    <row r="127" spans="1:8">
      <c r="A127" s="1"/>
      <c r="B127" s="26" t="s">
        <v>93</v>
      </c>
      <c r="C127" s="12"/>
      <c r="D127" s="13">
        <v>136</v>
      </c>
      <c r="E127" s="13">
        <v>115</v>
      </c>
      <c r="F127" s="87">
        <v>200</v>
      </c>
      <c r="G127" s="87">
        <v>179</v>
      </c>
      <c r="H127" s="87">
        <v>177</v>
      </c>
    </row>
    <row r="128" spans="1:8">
      <c r="A128" s="1"/>
      <c r="B128" s="26" t="s">
        <v>94</v>
      </c>
      <c r="C128" s="12"/>
      <c r="D128" s="13">
        <v>243</v>
      </c>
      <c r="E128" s="13">
        <v>188</v>
      </c>
      <c r="F128" s="87">
        <v>270</v>
      </c>
      <c r="G128" s="87">
        <v>244</v>
      </c>
      <c r="H128" s="87">
        <v>161</v>
      </c>
    </row>
    <row r="129" spans="1:8">
      <c r="A129" s="1"/>
      <c r="B129" s="26" t="s">
        <v>95</v>
      </c>
      <c r="C129" s="12"/>
      <c r="D129" s="13">
        <v>280</v>
      </c>
      <c r="E129" s="13">
        <v>241</v>
      </c>
      <c r="F129" s="87">
        <v>432</v>
      </c>
      <c r="G129" s="87">
        <v>458</v>
      </c>
      <c r="H129" s="87">
        <v>454</v>
      </c>
    </row>
    <row r="130" spans="1:8">
      <c r="A130" s="1"/>
      <c r="B130" s="26" t="s">
        <v>96</v>
      </c>
      <c r="C130" s="12"/>
      <c r="D130" s="13">
        <v>21</v>
      </c>
      <c r="E130" s="13">
        <v>18</v>
      </c>
      <c r="F130" s="92">
        <v>135</v>
      </c>
      <c r="G130" s="92">
        <v>180</v>
      </c>
      <c r="H130" s="92">
        <v>90</v>
      </c>
    </row>
    <row r="131" spans="1:8">
      <c r="A131" s="1"/>
      <c r="B131" s="26" t="s">
        <v>97</v>
      </c>
      <c r="C131" s="12"/>
      <c r="D131" s="13">
        <v>1499</v>
      </c>
      <c r="E131" s="13">
        <v>1385</v>
      </c>
      <c r="F131" s="87">
        <v>1880</v>
      </c>
      <c r="G131" s="87">
        <v>1929</v>
      </c>
      <c r="H131" s="87">
        <v>1764</v>
      </c>
    </row>
    <row r="132" spans="1:8">
      <c r="A132" s="1"/>
      <c r="B132" s="28"/>
      <c r="C132" s="28"/>
      <c r="D132" s="28"/>
      <c r="E132" s="28"/>
      <c r="F132" s="93"/>
      <c r="G132" s="93"/>
      <c r="H132" s="93"/>
    </row>
    <row r="133" spans="1:8">
      <c r="A133" s="1"/>
      <c r="B133" s="28"/>
      <c r="C133" s="28"/>
      <c r="D133" s="28"/>
      <c r="E133" s="28"/>
      <c r="F133" s="93"/>
      <c r="G133" s="93"/>
      <c r="H133" s="93"/>
    </row>
    <row r="134" spans="1:8" ht="18">
      <c r="A134" s="1"/>
      <c r="B134" s="27" t="s">
        <v>14</v>
      </c>
      <c r="C134" s="6"/>
      <c r="D134" s="6"/>
      <c r="E134" s="6"/>
      <c r="F134" s="84"/>
      <c r="G134" s="84"/>
      <c r="H134" s="84"/>
    </row>
    <row r="135" spans="1:8">
      <c r="A135" s="1"/>
      <c r="B135" s="7"/>
      <c r="C135" s="7"/>
      <c r="D135" s="7"/>
      <c r="E135" s="7"/>
      <c r="F135" s="85"/>
      <c r="G135" s="85"/>
      <c r="H135" s="85"/>
    </row>
    <row r="136" spans="1:8">
      <c r="A136" s="1"/>
      <c r="B136" s="8" t="s">
        <v>98</v>
      </c>
      <c r="C136" s="8" t="s">
        <v>10</v>
      </c>
      <c r="D136" s="10">
        <v>46023</v>
      </c>
      <c r="E136" s="10">
        <v>46054</v>
      </c>
      <c r="F136" s="86">
        <v>46082</v>
      </c>
      <c r="G136" s="86">
        <v>46113</v>
      </c>
      <c r="H136" s="86">
        <v>46143</v>
      </c>
    </row>
    <row r="137" spans="1:8">
      <c r="A137" s="1"/>
      <c r="B137" s="20" t="s">
        <v>99</v>
      </c>
      <c r="C137" s="12" t="s">
        <v>51</v>
      </c>
      <c r="D137" s="13">
        <v>7</v>
      </c>
      <c r="E137" s="13">
        <v>9</v>
      </c>
      <c r="F137" s="87">
        <v>4</v>
      </c>
      <c r="G137" s="87">
        <v>5</v>
      </c>
      <c r="H137" s="87">
        <v>9</v>
      </c>
    </row>
    <row r="138" spans="1:8">
      <c r="A138" s="1"/>
      <c r="B138" s="26" t="s">
        <v>100</v>
      </c>
      <c r="C138" s="12"/>
      <c r="D138" s="13">
        <v>9</v>
      </c>
      <c r="E138" s="13">
        <v>5</v>
      </c>
      <c r="F138" s="87">
        <v>4</v>
      </c>
      <c r="G138" s="87">
        <v>7</v>
      </c>
      <c r="H138" s="87">
        <v>0</v>
      </c>
    </row>
    <row r="139" spans="1:8">
      <c r="A139" s="1"/>
      <c r="B139" s="26" t="s">
        <v>101</v>
      </c>
      <c r="C139" s="12"/>
      <c r="D139" s="13">
        <v>3</v>
      </c>
      <c r="E139" s="13">
        <v>4</v>
      </c>
      <c r="F139" s="87">
        <v>2</v>
      </c>
      <c r="G139" s="87">
        <v>2</v>
      </c>
      <c r="H139" s="87">
        <v>0</v>
      </c>
    </row>
    <row r="140" spans="1:8">
      <c r="A140" s="1"/>
      <c r="B140" s="26" t="s">
        <v>102</v>
      </c>
      <c r="C140" s="12"/>
      <c r="D140" s="13">
        <v>0</v>
      </c>
      <c r="E140" s="13">
        <v>0</v>
      </c>
      <c r="F140" s="87">
        <v>1</v>
      </c>
      <c r="G140" s="87">
        <v>1</v>
      </c>
      <c r="H140" s="87">
        <v>0</v>
      </c>
    </row>
  </sheetData>
  <mergeCells count="4">
    <mergeCell ref="B1:F1"/>
    <mergeCell ref="B4:H4"/>
    <mergeCell ref="B3:H3"/>
    <mergeCell ref="B2:H2"/>
  </mergeCells>
  <pageMargins left="0.511811024" right="0.511811024" top="0.78740157499999996" bottom="0.78740157499999996" header="0.31496062000000002" footer="0.31496062000000002"/>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E1C0-8978-4379-91CD-0759CE9E5970}">
  <sheetPr>
    <pageSetUpPr fitToPage="1"/>
  </sheetPr>
  <dimension ref="B1:H107"/>
  <sheetViews>
    <sheetView showGridLines="0" topLeftCell="A10" zoomScale="80" zoomScaleNormal="80" workbookViewId="0">
      <selection activeCell="G10" sqref="G1:I1048576"/>
    </sheetView>
  </sheetViews>
  <sheetFormatPr defaultRowHeight="15"/>
  <cols>
    <col min="1" max="1" width="3.42578125" customWidth="1"/>
    <col min="2" max="2" width="85.5703125" customWidth="1"/>
    <col min="3" max="3" width="13.7109375" bestFit="1" customWidth="1"/>
    <col min="4" max="5" width="8.7109375" bestFit="1" customWidth="1"/>
    <col min="6" max="6" width="12.140625" customWidth="1"/>
    <col min="7" max="7" width="8.85546875" bestFit="1" customWidth="1"/>
    <col min="8" max="8" width="8.85546875" hidden="1" customWidth="1"/>
    <col min="257" max="257" width="3.42578125" customWidth="1"/>
    <col min="258" max="258" width="85.5703125" customWidth="1"/>
    <col min="259" max="259" width="12.140625" customWidth="1"/>
    <col min="260" max="261" width="8.140625" bestFit="1" customWidth="1"/>
    <col min="262" max="262" width="12.140625" customWidth="1"/>
    <col min="513" max="513" width="3.42578125" customWidth="1"/>
    <col min="514" max="514" width="85.5703125" customWidth="1"/>
    <col min="515" max="515" width="12.140625" customWidth="1"/>
    <col min="516" max="517" width="8.140625" bestFit="1" customWidth="1"/>
    <col min="518" max="518" width="12.140625" customWidth="1"/>
    <col min="769" max="769" width="3.42578125" customWidth="1"/>
    <col min="770" max="770" width="85.5703125" customWidth="1"/>
    <col min="771" max="771" width="12.140625" customWidth="1"/>
    <col min="772" max="773" width="8.140625" bestFit="1" customWidth="1"/>
    <col min="774" max="774" width="12.140625" customWidth="1"/>
    <col min="1025" max="1025" width="3.42578125" customWidth="1"/>
    <col min="1026" max="1026" width="85.5703125" customWidth="1"/>
    <col min="1027" max="1027" width="12.140625" customWidth="1"/>
    <col min="1028" max="1029" width="8.140625" bestFit="1" customWidth="1"/>
    <col min="1030" max="1030" width="12.140625" customWidth="1"/>
    <col min="1281" max="1281" width="3.42578125" customWidth="1"/>
    <col min="1282" max="1282" width="85.5703125" customWidth="1"/>
    <col min="1283" max="1283" width="12.140625" customWidth="1"/>
    <col min="1284" max="1285" width="8.140625" bestFit="1" customWidth="1"/>
    <col min="1286" max="1286" width="12.140625" customWidth="1"/>
    <col min="1537" max="1537" width="3.42578125" customWidth="1"/>
    <col min="1538" max="1538" width="85.5703125" customWidth="1"/>
    <col min="1539" max="1539" width="12.140625" customWidth="1"/>
    <col min="1540" max="1541" width="8.140625" bestFit="1" customWidth="1"/>
    <col min="1542" max="1542" width="12.140625" customWidth="1"/>
    <col min="1793" max="1793" width="3.42578125" customWidth="1"/>
    <col min="1794" max="1794" width="85.5703125" customWidth="1"/>
    <col min="1795" max="1795" width="12.140625" customWidth="1"/>
    <col min="1796" max="1797" width="8.140625" bestFit="1" customWidth="1"/>
    <col min="1798" max="1798" width="12.140625" customWidth="1"/>
    <col min="2049" max="2049" width="3.42578125" customWidth="1"/>
    <col min="2050" max="2050" width="85.5703125" customWidth="1"/>
    <col min="2051" max="2051" width="12.140625" customWidth="1"/>
    <col min="2052" max="2053" width="8.140625" bestFit="1" customWidth="1"/>
    <col min="2054" max="2054" width="12.140625" customWidth="1"/>
    <col min="2305" max="2305" width="3.42578125" customWidth="1"/>
    <col min="2306" max="2306" width="85.5703125" customWidth="1"/>
    <col min="2307" max="2307" width="12.140625" customWidth="1"/>
    <col min="2308" max="2309" width="8.140625" bestFit="1" customWidth="1"/>
    <col min="2310" max="2310" width="12.140625" customWidth="1"/>
    <col min="2561" max="2561" width="3.42578125" customWidth="1"/>
    <col min="2562" max="2562" width="85.5703125" customWidth="1"/>
    <col min="2563" max="2563" width="12.140625" customWidth="1"/>
    <col min="2564" max="2565" width="8.140625" bestFit="1" customWidth="1"/>
    <col min="2566" max="2566" width="12.140625" customWidth="1"/>
    <col min="2817" max="2817" width="3.42578125" customWidth="1"/>
    <col min="2818" max="2818" width="85.5703125" customWidth="1"/>
    <col min="2819" max="2819" width="12.140625" customWidth="1"/>
    <col min="2820" max="2821" width="8.140625" bestFit="1" customWidth="1"/>
    <col min="2822" max="2822" width="12.140625" customWidth="1"/>
    <col min="3073" max="3073" width="3.42578125" customWidth="1"/>
    <col min="3074" max="3074" width="85.5703125" customWidth="1"/>
    <col min="3075" max="3075" width="12.140625" customWidth="1"/>
    <col min="3076" max="3077" width="8.140625" bestFit="1" customWidth="1"/>
    <col min="3078" max="3078" width="12.140625" customWidth="1"/>
    <col min="3329" max="3329" width="3.42578125" customWidth="1"/>
    <col min="3330" max="3330" width="85.5703125" customWidth="1"/>
    <col min="3331" max="3331" width="12.140625" customWidth="1"/>
    <col min="3332" max="3333" width="8.140625" bestFit="1" customWidth="1"/>
    <col min="3334" max="3334" width="12.140625" customWidth="1"/>
    <col min="3585" max="3585" width="3.42578125" customWidth="1"/>
    <col min="3586" max="3586" width="85.5703125" customWidth="1"/>
    <col min="3587" max="3587" width="12.140625" customWidth="1"/>
    <col min="3588" max="3589" width="8.140625" bestFit="1" customWidth="1"/>
    <col min="3590" max="3590" width="12.140625" customWidth="1"/>
    <col min="3841" max="3841" width="3.42578125" customWidth="1"/>
    <col min="3842" max="3842" width="85.5703125" customWidth="1"/>
    <col min="3843" max="3843" width="12.140625" customWidth="1"/>
    <col min="3844" max="3845" width="8.140625" bestFit="1" customWidth="1"/>
    <col min="3846" max="3846" width="12.140625" customWidth="1"/>
    <col min="4097" max="4097" width="3.42578125" customWidth="1"/>
    <col min="4098" max="4098" width="85.5703125" customWidth="1"/>
    <col min="4099" max="4099" width="12.140625" customWidth="1"/>
    <col min="4100" max="4101" width="8.140625" bestFit="1" customWidth="1"/>
    <col min="4102" max="4102" width="12.140625" customWidth="1"/>
    <col min="4353" max="4353" width="3.42578125" customWidth="1"/>
    <col min="4354" max="4354" width="85.5703125" customWidth="1"/>
    <col min="4355" max="4355" width="12.140625" customWidth="1"/>
    <col min="4356" max="4357" width="8.140625" bestFit="1" customWidth="1"/>
    <col min="4358" max="4358" width="12.140625" customWidth="1"/>
    <col min="4609" max="4609" width="3.42578125" customWidth="1"/>
    <col min="4610" max="4610" width="85.5703125" customWidth="1"/>
    <col min="4611" max="4611" width="12.140625" customWidth="1"/>
    <col min="4612" max="4613" width="8.140625" bestFit="1" customWidth="1"/>
    <col min="4614" max="4614" width="12.140625" customWidth="1"/>
    <col min="4865" max="4865" width="3.42578125" customWidth="1"/>
    <col min="4866" max="4866" width="85.5703125" customWidth="1"/>
    <col min="4867" max="4867" width="12.140625" customWidth="1"/>
    <col min="4868" max="4869" width="8.140625" bestFit="1" customWidth="1"/>
    <col min="4870" max="4870" width="12.140625" customWidth="1"/>
    <col min="5121" max="5121" width="3.42578125" customWidth="1"/>
    <col min="5122" max="5122" width="85.5703125" customWidth="1"/>
    <col min="5123" max="5123" width="12.140625" customWidth="1"/>
    <col min="5124" max="5125" width="8.140625" bestFit="1" customWidth="1"/>
    <col min="5126" max="5126" width="12.140625" customWidth="1"/>
    <col min="5377" max="5377" width="3.42578125" customWidth="1"/>
    <col min="5378" max="5378" width="85.5703125" customWidth="1"/>
    <col min="5379" max="5379" width="12.140625" customWidth="1"/>
    <col min="5380" max="5381" width="8.140625" bestFit="1" customWidth="1"/>
    <col min="5382" max="5382" width="12.140625" customWidth="1"/>
    <col min="5633" max="5633" width="3.42578125" customWidth="1"/>
    <col min="5634" max="5634" width="85.5703125" customWidth="1"/>
    <col min="5635" max="5635" width="12.140625" customWidth="1"/>
    <col min="5636" max="5637" width="8.140625" bestFit="1" customWidth="1"/>
    <col min="5638" max="5638" width="12.140625" customWidth="1"/>
    <col min="5889" max="5889" width="3.42578125" customWidth="1"/>
    <col min="5890" max="5890" width="85.5703125" customWidth="1"/>
    <col min="5891" max="5891" width="12.140625" customWidth="1"/>
    <col min="5892" max="5893" width="8.140625" bestFit="1" customWidth="1"/>
    <col min="5894" max="5894" width="12.140625" customWidth="1"/>
    <col min="6145" max="6145" width="3.42578125" customWidth="1"/>
    <col min="6146" max="6146" width="85.5703125" customWidth="1"/>
    <col min="6147" max="6147" width="12.140625" customWidth="1"/>
    <col min="6148" max="6149" width="8.140625" bestFit="1" customWidth="1"/>
    <col min="6150" max="6150" width="12.140625" customWidth="1"/>
    <col min="6401" max="6401" width="3.42578125" customWidth="1"/>
    <col min="6402" max="6402" width="85.5703125" customWidth="1"/>
    <col min="6403" max="6403" width="12.140625" customWidth="1"/>
    <col min="6404" max="6405" width="8.140625" bestFit="1" customWidth="1"/>
    <col min="6406" max="6406" width="12.140625" customWidth="1"/>
    <col min="6657" max="6657" width="3.42578125" customWidth="1"/>
    <col min="6658" max="6658" width="85.5703125" customWidth="1"/>
    <col min="6659" max="6659" width="12.140625" customWidth="1"/>
    <col min="6660" max="6661" width="8.140625" bestFit="1" customWidth="1"/>
    <col min="6662" max="6662" width="12.140625" customWidth="1"/>
    <col min="6913" max="6913" width="3.42578125" customWidth="1"/>
    <col min="6914" max="6914" width="85.5703125" customWidth="1"/>
    <col min="6915" max="6915" width="12.140625" customWidth="1"/>
    <col min="6916" max="6917" width="8.140625" bestFit="1" customWidth="1"/>
    <col min="6918" max="6918" width="12.140625" customWidth="1"/>
    <col min="7169" max="7169" width="3.42578125" customWidth="1"/>
    <col min="7170" max="7170" width="85.5703125" customWidth="1"/>
    <col min="7171" max="7171" width="12.140625" customWidth="1"/>
    <col min="7172" max="7173" width="8.140625" bestFit="1" customWidth="1"/>
    <col min="7174" max="7174" width="12.140625" customWidth="1"/>
    <col min="7425" max="7425" width="3.42578125" customWidth="1"/>
    <col min="7426" max="7426" width="85.5703125" customWidth="1"/>
    <col min="7427" max="7427" width="12.140625" customWidth="1"/>
    <col min="7428" max="7429" width="8.140625" bestFit="1" customWidth="1"/>
    <col min="7430" max="7430" width="12.140625" customWidth="1"/>
    <col min="7681" max="7681" width="3.42578125" customWidth="1"/>
    <col min="7682" max="7682" width="85.5703125" customWidth="1"/>
    <col min="7683" max="7683" width="12.140625" customWidth="1"/>
    <col min="7684" max="7685" width="8.140625" bestFit="1" customWidth="1"/>
    <col min="7686" max="7686" width="12.140625" customWidth="1"/>
    <col min="7937" max="7937" width="3.42578125" customWidth="1"/>
    <col min="7938" max="7938" width="85.5703125" customWidth="1"/>
    <col min="7939" max="7939" width="12.140625" customWidth="1"/>
    <col min="7940" max="7941" width="8.140625" bestFit="1" customWidth="1"/>
    <col min="7942" max="7942" width="12.140625" customWidth="1"/>
    <col min="8193" max="8193" width="3.42578125" customWidth="1"/>
    <col min="8194" max="8194" width="85.5703125" customWidth="1"/>
    <col min="8195" max="8195" width="12.140625" customWidth="1"/>
    <col min="8196" max="8197" width="8.140625" bestFit="1" customWidth="1"/>
    <col min="8198" max="8198" width="12.140625" customWidth="1"/>
    <col min="8449" max="8449" width="3.42578125" customWidth="1"/>
    <col min="8450" max="8450" width="85.5703125" customWidth="1"/>
    <col min="8451" max="8451" width="12.140625" customWidth="1"/>
    <col min="8452" max="8453" width="8.140625" bestFit="1" customWidth="1"/>
    <col min="8454" max="8454" width="12.140625" customWidth="1"/>
    <col min="8705" max="8705" width="3.42578125" customWidth="1"/>
    <col min="8706" max="8706" width="85.5703125" customWidth="1"/>
    <col min="8707" max="8707" width="12.140625" customWidth="1"/>
    <col min="8708" max="8709" width="8.140625" bestFit="1" customWidth="1"/>
    <col min="8710" max="8710" width="12.140625" customWidth="1"/>
    <col min="8961" max="8961" width="3.42578125" customWidth="1"/>
    <col min="8962" max="8962" width="85.5703125" customWidth="1"/>
    <col min="8963" max="8963" width="12.140625" customWidth="1"/>
    <col min="8964" max="8965" width="8.140625" bestFit="1" customWidth="1"/>
    <col min="8966" max="8966" width="12.140625" customWidth="1"/>
    <col min="9217" max="9217" width="3.42578125" customWidth="1"/>
    <col min="9218" max="9218" width="85.5703125" customWidth="1"/>
    <col min="9219" max="9219" width="12.140625" customWidth="1"/>
    <col min="9220" max="9221" width="8.140625" bestFit="1" customWidth="1"/>
    <col min="9222" max="9222" width="12.140625" customWidth="1"/>
    <col min="9473" max="9473" width="3.42578125" customWidth="1"/>
    <col min="9474" max="9474" width="85.5703125" customWidth="1"/>
    <col min="9475" max="9475" width="12.140625" customWidth="1"/>
    <col min="9476" max="9477" width="8.140625" bestFit="1" customWidth="1"/>
    <col min="9478" max="9478" width="12.140625" customWidth="1"/>
    <col min="9729" max="9729" width="3.42578125" customWidth="1"/>
    <col min="9730" max="9730" width="85.5703125" customWidth="1"/>
    <col min="9731" max="9731" width="12.140625" customWidth="1"/>
    <col min="9732" max="9733" width="8.140625" bestFit="1" customWidth="1"/>
    <col min="9734" max="9734" width="12.140625" customWidth="1"/>
    <col min="9985" max="9985" width="3.42578125" customWidth="1"/>
    <col min="9986" max="9986" width="85.5703125" customWidth="1"/>
    <col min="9987" max="9987" width="12.140625" customWidth="1"/>
    <col min="9988" max="9989" width="8.140625" bestFit="1" customWidth="1"/>
    <col min="9990" max="9990" width="12.140625" customWidth="1"/>
    <col min="10241" max="10241" width="3.42578125" customWidth="1"/>
    <col min="10242" max="10242" width="85.5703125" customWidth="1"/>
    <col min="10243" max="10243" width="12.140625" customWidth="1"/>
    <col min="10244" max="10245" width="8.140625" bestFit="1" customWidth="1"/>
    <col min="10246" max="10246" width="12.140625" customWidth="1"/>
    <col min="10497" max="10497" width="3.42578125" customWidth="1"/>
    <col min="10498" max="10498" width="85.5703125" customWidth="1"/>
    <col min="10499" max="10499" width="12.140625" customWidth="1"/>
    <col min="10500" max="10501" width="8.140625" bestFit="1" customWidth="1"/>
    <col min="10502" max="10502" width="12.140625" customWidth="1"/>
    <col min="10753" max="10753" width="3.42578125" customWidth="1"/>
    <col min="10754" max="10754" width="85.5703125" customWidth="1"/>
    <col min="10755" max="10755" width="12.140625" customWidth="1"/>
    <col min="10756" max="10757" width="8.140625" bestFit="1" customWidth="1"/>
    <col min="10758" max="10758" width="12.140625" customWidth="1"/>
    <col min="11009" max="11009" width="3.42578125" customWidth="1"/>
    <col min="11010" max="11010" width="85.5703125" customWidth="1"/>
    <col min="11011" max="11011" width="12.140625" customWidth="1"/>
    <col min="11012" max="11013" width="8.140625" bestFit="1" customWidth="1"/>
    <col min="11014" max="11014" width="12.140625" customWidth="1"/>
    <col min="11265" max="11265" width="3.42578125" customWidth="1"/>
    <col min="11266" max="11266" width="85.5703125" customWidth="1"/>
    <col min="11267" max="11267" width="12.140625" customWidth="1"/>
    <col min="11268" max="11269" width="8.140625" bestFit="1" customWidth="1"/>
    <col min="11270" max="11270" width="12.140625" customWidth="1"/>
    <col min="11521" max="11521" width="3.42578125" customWidth="1"/>
    <col min="11522" max="11522" width="85.5703125" customWidth="1"/>
    <col min="11523" max="11523" width="12.140625" customWidth="1"/>
    <col min="11524" max="11525" width="8.140625" bestFit="1" customWidth="1"/>
    <col min="11526" max="11526" width="12.140625" customWidth="1"/>
    <col min="11777" max="11777" width="3.42578125" customWidth="1"/>
    <col min="11778" max="11778" width="85.5703125" customWidth="1"/>
    <col min="11779" max="11779" width="12.140625" customWidth="1"/>
    <col min="11780" max="11781" width="8.140625" bestFit="1" customWidth="1"/>
    <col min="11782" max="11782" width="12.140625" customWidth="1"/>
    <col min="12033" max="12033" width="3.42578125" customWidth="1"/>
    <col min="12034" max="12034" width="85.5703125" customWidth="1"/>
    <col min="12035" max="12035" width="12.140625" customWidth="1"/>
    <col min="12036" max="12037" width="8.140625" bestFit="1" customWidth="1"/>
    <col min="12038" max="12038" width="12.140625" customWidth="1"/>
    <col min="12289" max="12289" width="3.42578125" customWidth="1"/>
    <col min="12290" max="12290" width="85.5703125" customWidth="1"/>
    <col min="12291" max="12291" width="12.140625" customWidth="1"/>
    <col min="12292" max="12293" width="8.140625" bestFit="1" customWidth="1"/>
    <col min="12294" max="12294" width="12.140625" customWidth="1"/>
    <col min="12545" max="12545" width="3.42578125" customWidth="1"/>
    <col min="12546" max="12546" width="85.5703125" customWidth="1"/>
    <col min="12547" max="12547" width="12.140625" customWidth="1"/>
    <col min="12548" max="12549" width="8.140625" bestFit="1" customWidth="1"/>
    <col min="12550" max="12550" width="12.140625" customWidth="1"/>
    <col min="12801" max="12801" width="3.42578125" customWidth="1"/>
    <col min="12802" max="12802" width="85.5703125" customWidth="1"/>
    <col min="12803" max="12803" width="12.140625" customWidth="1"/>
    <col min="12804" max="12805" width="8.140625" bestFit="1" customWidth="1"/>
    <col min="12806" max="12806" width="12.140625" customWidth="1"/>
    <col min="13057" max="13057" width="3.42578125" customWidth="1"/>
    <col min="13058" max="13058" width="85.5703125" customWidth="1"/>
    <col min="13059" max="13059" width="12.140625" customWidth="1"/>
    <col min="13060" max="13061" width="8.140625" bestFit="1" customWidth="1"/>
    <col min="13062" max="13062" width="12.140625" customWidth="1"/>
    <col min="13313" max="13313" width="3.42578125" customWidth="1"/>
    <col min="13314" max="13314" width="85.5703125" customWidth="1"/>
    <col min="13315" max="13315" width="12.140625" customWidth="1"/>
    <col min="13316" max="13317" width="8.140625" bestFit="1" customWidth="1"/>
    <col min="13318" max="13318" width="12.140625" customWidth="1"/>
    <col min="13569" max="13569" width="3.42578125" customWidth="1"/>
    <col min="13570" max="13570" width="85.5703125" customWidth="1"/>
    <col min="13571" max="13571" width="12.140625" customWidth="1"/>
    <col min="13572" max="13573" width="8.140625" bestFit="1" customWidth="1"/>
    <col min="13574" max="13574" width="12.140625" customWidth="1"/>
    <col min="13825" max="13825" width="3.42578125" customWidth="1"/>
    <col min="13826" max="13826" width="85.5703125" customWidth="1"/>
    <col min="13827" max="13827" width="12.140625" customWidth="1"/>
    <col min="13828" max="13829" width="8.140625" bestFit="1" customWidth="1"/>
    <col min="13830" max="13830" width="12.140625" customWidth="1"/>
    <col min="14081" max="14081" width="3.42578125" customWidth="1"/>
    <col min="14082" max="14082" width="85.5703125" customWidth="1"/>
    <col min="14083" max="14083" width="12.140625" customWidth="1"/>
    <col min="14084" max="14085" width="8.140625" bestFit="1" customWidth="1"/>
    <col min="14086" max="14086" width="12.140625" customWidth="1"/>
    <col min="14337" max="14337" width="3.42578125" customWidth="1"/>
    <col min="14338" max="14338" width="85.5703125" customWidth="1"/>
    <col min="14339" max="14339" width="12.140625" customWidth="1"/>
    <col min="14340" max="14341" width="8.140625" bestFit="1" customWidth="1"/>
    <col min="14342" max="14342" width="12.140625" customWidth="1"/>
    <col min="14593" max="14593" width="3.42578125" customWidth="1"/>
    <col min="14594" max="14594" width="85.5703125" customWidth="1"/>
    <col min="14595" max="14595" width="12.140625" customWidth="1"/>
    <col min="14596" max="14597" width="8.140625" bestFit="1" customWidth="1"/>
    <col min="14598" max="14598" width="12.140625" customWidth="1"/>
    <col min="14849" max="14849" width="3.42578125" customWidth="1"/>
    <col min="14850" max="14850" width="85.5703125" customWidth="1"/>
    <col min="14851" max="14851" width="12.140625" customWidth="1"/>
    <col min="14852" max="14853" width="8.140625" bestFit="1" customWidth="1"/>
    <col min="14854" max="14854" width="12.140625" customWidth="1"/>
    <col min="15105" max="15105" width="3.42578125" customWidth="1"/>
    <col min="15106" max="15106" width="85.5703125" customWidth="1"/>
    <col min="15107" max="15107" width="12.140625" customWidth="1"/>
    <col min="15108" max="15109" width="8.140625" bestFit="1" customWidth="1"/>
    <col min="15110" max="15110" width="12.140625" customWidth="1"/>
    <col min="15361" max="15361" width="3.42578125" customWidth="1"/>
    <col min="15362" max="15362" width="85.5703125" customWidth="1"/>
    <col min="15363" max="15363" width="12.140625" customWidth="1"/>
    <col min="15364" max="15365" width="8.140625" bestFit="1" customWidth="1"/>
    <col min="15366" max="15366" width="12.140625" customWidth="1"/>
    <col min="15617" max="15617" width="3.42578125" customWidth="1"/>
    <col min="15618" max="15618" width="85.5703125" customWidth="1"/>
    <col min="15619" max="15619" width="12.140625" customWidth="1"/>
    <col min="15620" max="15621" width="8.140625" bestFit="1" customWidth="1"/>
    <col min="15622" max="15622" width="12.140625" customWidth="1"/>
    <col min="15873" max="15873" width="3.42578125" customWidth="1"/>
    <col min="15874" max="15874" width="85.5703125" customWidth="1"/>
    <col min="15875" max="15875" width="12.140625" customWidth="1"/>
    <col min="15876" max="15877" width="8.140625" bestFit="1" customWidth="1"/>
    <col min="15878" max="15878" width="12.140625" customWidth="1"/>
    <col min="16129" max="16129" width="3.42578125" customWidth="1"/>
    <col min="16130" max="16130" width="85.5703125" customWidth="1"/>
    <col min="16131" max="16131" width="12.140625" customWidth="1"/>
    <col min="16132" max="16133" width="8.140625" bestFit="1" customWidth="1"/>
    <col min="16134" max="16134" width="12.140625" customWidth="1"/>
  </cols>
  <sheetData>
    <row r="1" spans="2:8" ht="104.45" customHeight="1">
      <c r="B1" s="136"/>
      <c r="C1" s="136"/>
      <c r="D1" s="136"/>
      <c r="E1" s="136"/>
      <c r="F1" s="136"/>
    </row>
    <row r="2" spans="2:8">
      <c r="B2" s="138" t="s">
        <v>1</v>
      </c>
      <c r="C2" s="138"/>
      <c r="D2" s="138"/>
      <c r="E2" s="138"/>
      <c r="F2" s="138"/>
      <c r="G2" s="138"/>
      <c r="H2" s="138"/>
    </row>
    <row r="3" spans="2:8">
      <c r="B3" s="138" t="s">
        <v>2</v>
      </c>
      <c r="C3" s="138"/>
      <c r="D3" s="138"/>
      <c r="E3" s="138"/>
      <c r="F3" s="138"/>
      <c r="G3" s="138"/>
      <c r="H3" s="138"/>
    </row>
    <row r="4" spans="2:8">
      <c r="B4" s="138" t="s">
        <v>103</v>
      </c>
      <c r="C4" s="138"/>
      <c r="D4" s="138"/>
      <c r="E4" s="138"/>
      <c r="F4" s="138"/>
      <c r="G4" s="138"/>
      <c r="H4" s="138"/>
    </row>
    <row r="5" spans="2:8">
      <c r="B5" s="29"/>
      <c r="C5" s="29"/>
      <c r="D5" s="29"/>
      <c r="E5" s="29"/>
      <c r="F5" s="29"/>
      <c r="G5" s="29"/>
      <c r="H5" s="29"/>
    </row>
    <row r="6" spans="2:8">
      <c r="B6" s="30" t="s">
        <v>4</v>
      </c>
      <c r="C6" s="30"/>
      <c r="D6" s="30"/>
      <c r="E6" s="30"/>
      <c r="F6" s="30"/>
      <c r="G6" s="30"/>
      <c r="H6" s="30"/>
    </row>
    <row r="7" spans="2:8">
      <c r="B7" s="31" t="s">
        <v>104</v>
      </c>
      <c r="C7" s="31"/>
      <c r="D7" s="31"/>
      <c r="E7" s="31"/>
      <c r="F7" s="31"/>
      <c r="G7" s="31"/>
      <c r="H7" s="31"/>
    </row>
    <row r="8" spans="2:8">
      <c r="B8" s="32" t="s">
        <v>6</v>
      </c>
      <c r="C8" s="32"/>
      <c r="D8" s="32"/>
      <c r="E8" s="32"/>
      <c r="F8" s="32"/>
      <c r="G8" s="32"/>
      <c r="H8" s="32"/>
    </row>
    <row r="9" spans="2:8">
      <c r="B9" s="32" t="s">
        <v>7</v>
      </c>
      <c r="C9" s="32"/>
      <c r="D9" s="32"/>
      <c r="E9" s="32"/>
      <c r="F9" s="32"/>
      <c r="G9" s="32"/>
      <c r="H9" s="32"/>
    </row>
    <row r="13" spans="2:8" ht="18">
      <c r="B13" s="33" t="s">
        <v>105</v>
      </c>
      <c r="C13" s="33"/>
      <c r="D13" s="33"/>
      <c r="E13" s="33"/>
      <c r="F13" s="33"/>
      <c r="G13" s="33"/>
      <c r="H13" s="33"/>
    </row>
    <row r="14" spans="2:8">
      <c r="B14" s="34"/>
      <c r="C14" s="34"/>
      <c r="D14" s="34"/>
      <c r="E14" s="34"/>
      <c r="F14" s="34"/>
      <c r="G14" s="34"/>
      <c r="H14" s="34"/>
    </row>
    <row r="15" spans="2:8">
      <c r="B15" s="35"/>
      <c r="C15" s="35" t="s">
        <v>10</v>
      </c>
      <c r="D15" s="36">
        <v>46023</v>
      </c>
      <c r="E15" s="36">
        <v>46054</v>
      </c>
      <c r="F15" s="36">
        <v>46082</v>
      </c>
      <c r="G15" s="36">
        <v>46113</v>
      </c>
      <c r="H15" s="36">
        <v>46143</v>
      </c>
    </row>
    <row r="16" spans="2:8">
      <c r="B16" s="37" t="s">
        <v>106</v>
      </c>
      <c r="C16" s="38" t="s">
        <v>107</v>
      </c>
      <c r="D16" s="39">
        <v>0.61419999999999997</v>
      </c>
      <c r="E16" s="39">
        <v>0.32129999999999997</v>
      </c>
      <c r="F16" s="39">
        <v>0.2903</v>
      </c>
      <c r="G16" s="39">
        <v>0.32140000000000002</v>
      </c>
      <c r="H16" s="39">
        <v>0.34749999999999998</v>
      </c>
    </row>
    <row r="17" spans="2:8">
      <c r="B17" s="37" t="s">
        <v>108</v>
      </c>
      <c r="C17" s="40"/>
      <c r="D17" s="41">
        <v>459</v>
      </c>
      <c r="E17" s="41">
        <v>402</v>
      </c>
      <c r="F17" s="41">
        <v>477</v>
      </c>
      <c r="G17" s="41">
        <v>511</v>
      </c>
      <c r="H17" s="41">
        <v>571</v>
      </c>
    </row>
    <row r="18" spans="2:8">
      <c r="B18" s="37" t="s">
        <v>109</v>
      </c>
      <c r="C18" s="40"/>
      <c r="D18" s="41">
        <v>29</v>
      </c>
      <c r="E18" s="41">
        <v>51</v>
      </c>
      <c r="F18" s="41">
        <v>1643</v>
      </c>
      <c r="G18" s="41">
        <v>930</v>
      </c>
      <c r="H18" s="41">
        <v>31</v>
      </c>
    </row>
    <row r="19" spans="2:8">
      <c r="B19" s="42"/>
      <c r="C19" s="42"/>
      <c r="D19" s="42"/>
      <c r="E19" s="42"/>
      <c r="F19" s="42"/>
      <c r="G19" s="42"/>
      <c r="H19" s="42"/>
    </row>
    <row r="21" spans="2:8">
      <c r="B21" s="35"/>
      <c r="C21" s="35" t="s">
        <v>10</v>
      </c>
      <c r="D21" s="36">
        <v>46023</v>
      </c>
      <c r="E21" s="36">
        <v>46054</v>
      </c>
      <c r="F21" s="36">
        <v>46082</v>
      </c>
      <c r="G21" s="36">
        <v>46113</v>
      </c>
      <c r="H21" s="36">
        <v>46143</v>
      </c>
    </row>
    <row r="22" spans="2:8">
      <c r="B22" s="37" t="s">
        <v>110</v>
      </c>
      <c r="C22" s="38" t="s">
        <v>111</v>
      </c>
      <c r="D22" s="38">
        <v>4.17</v>
      </c>
      <c r="E22" s="38">
        <v>3.46</v>
      </c>
      <c r="F22" s="38">
        <v>5.61</v>
      </c>
      <c r="G22" s="38">
        <v>5.61</v>
      </c>
      <c r="H22" s="38">
        <v>6.07</v>
      </c>
    </row>
    <row r="23" spans="2:8">
      <c r="B23" s="37" t="s">
        <v>108</v>
      </c>
      <c r="C23" s="40"/>
      <c r="D23" s="41">
        <v>459</v>
      </c>
      <c r="E23" s="41">
        <v>402</v>
      </c>
      <c r="F23" s="41">
        <v>477</v>
      </c>
      <c r="G23" s="41">
        <v>511</v>
      </c>
      <c r="H23" s="41">
        <v>571</v>
      </c>
    </row>
    <row r="24" spans="2:8">
      <c r="B24" s="37" t="s">
        <v>112</v>
      </c>
      <c r="C24" s="40"/>
      <c r="D24" s="41">
        <v>81</v>
      </c>
      <c r="E24" s="41">
        <v>85</v>
      </c>
      <c r="F24" s="41">
        <v>82</v>
      </c>
      <c r="G24" s="41">
        <v>110</v>
      </c>
      <c r="H24" s="41">
        <v>94</v>
      </c>
    </row>
    <row r="27" spans="2:8">
      <c r="B27" s="35"/>
      <c r="C27" s="35" t="s">
        <v>10</v>
      </c>
      <c r="D27" s="36">
        <v>46023</v>
      </c>
      <c r="E27" s="36">
        <v>46054</v>
      </c>
      <c r="F27" s="36">
        <v>46082</v>
      </c>
      <c r="G27" s="36">
        <v>46113</v>
      </c>
      <c r="H27" s="36">
        <v>46143</v>
      </c>
    </row>
    <row r="28" spans="2:8">
      <c r="B28" s="37" t="s">
        <v>113</v>
      </c>
      <c r="C28" s="38" t="s">
        <v>114</v>
      </c>
      <c r="D28" s="43">
        <v>12.04</v>
      </c>
      <c r="E28" s="43">
        <v>10.1</v>
      </c>
      <c r="F28" s="123"/>
      <c r="G28" s="123">
        <v>1.33</v>
      </c>
      <c r="H28" s="123">
        <v>1.06</v>
      </c>
    </row>
    <row r="29" spans="2:8">
      <c r="B29" s="37" t="s">
        <v>115</v>
      </c>
      <c r="C29" s="40"/>
      <c r="D29" s="44">
        <v>0.61419999999999997</v>
      </c>
      <c r="E29" s="44">
        <v>0.32129999999999997</v>
      </c>
      <c r="F29" s="44">
        <v>0.2903</v>
      </c>
      <c r="G29" s="44">
        <v>0.32140000000000002</v>
      </c>
      <c r="H29" s="44">
        <v>0.34749999999999998</v>
      </c>
    </row>
    <row r="30" spans="2:8">
      <c r="B30" s="37" t="s">
        <v>116</v>
      </c>
      <c r="C30" s="40"/>
      <c r="D30" s="43">
        <v>4.17</v>
      </c>
      <c r="E30" s="43">
        <v>3.46</v>
      </c>
      <c r="F30" s="43">
        <v>5.61</v>
      </c>
      <c r="G30" s="43">
        <v>4.6500000000000004</v>
      </c>
      <c r="H30" s="43">
        <v>6.07</v>
      </c>
    </row>
    <row r="33" spans="2:8" ht="18">
      <c r="B33" s="33" t="s">
        <v>117</v>
      </c>
      <c r="C33" s="33"/>
      <c r="D33" s="33"/>
      <c r="E33" s="33"/>
      <c r="F33" s="33"/>
      <c r="G33" s="33"/>
      <c r="H33" s="33"/>
    </row>
    <row r="34" spans="2:8">
      <c r="B34" s="34"/>
      <c r="C34" s="34"/>
      <c r="D34" s="34"/>
      <c r="E34" s="34"/>
      <c r="F34" s="34"/>
      <c r="G34" s="34"/>
      <c r="H34" s="34"/>
    </row>
    <row r="35" spans="2:8">
      <c r="B35" s="35"/>
      <c r="C35" s="35" t="s">
        <v>10</v>
      </c>
      <c r="D35" s="36">
        <v>46023</v>
      </c>
      <c r="E35" s="36">
        <v>46054</v>
      </c>
      <c r="F35" s="36">
        <v>46082</v>
      </c>
      <c r="G35" s="36">
        <v>46113</v>
      </c>
      <c r="H35" s="36">
        <v>46143</v>
      </c>
    </row>
    <row r="36" spans="2:8">
      <c r="B36" s="37" t="s">
        <v>118</v>
      </c>
      <c r="C36" s="38" t="s">
        <v>119</v>
      </c>
      <c r="D36" s="39">
        <v>0</v>
      </c>
      <c r="E36" s="39">
        <f>E37/E38*100</f>
        <v>0</v>
      </c>
      <c r="F36" s="39">
        <v>9.0899999999999995E-2</v>
      </c>
      <c r="G36" s="39">
        <v>9.0899999999999995E-2</v>
      </c>
      <c r="H36" s="39">
        <v>0</v>
      </c>
    </row>
    <row r="37" spans="2:8">
      <c r="B37" s="37" t="s">
        <v>120</v>
      </c>
      <c r="C37" s="40"/>
      <c r="D37" s="41">
        <v>0</v>
      </c>
      <c r="E37" s="41">
        <v>0</v>
      </c>
      <c r="F37" s="41">
        <v>1</v>
      </c>
      <c r="G37" s="41">
        <v>1</v>
      </c>
      <c r="H37" s="41">
        <v>0</v>
      </c>
    </row>
    <row r="38" spans="2:8">
      <c r="B38" s="37" t="s">
        <v>121</v>
      </c>
      <c r="C38" s="40"/>
      <c r="D38" s="41">
        <v>19</v>
      </c>
      <c r="E38" s="41">
        <v>17</v>
      </c>
      <c r="F38" s="41">
        <v>11</v>
      </c>
      <c r="G38" s="41">
        <v>18</v>
      </c>
      <c r="H38" s="41">
        <v>21</v>
      </c>
    </row>
    <row r="41" spans="2:8" ht="18">
      <c r="B41" s="33" t="s">
        <v>122</v>
      </c>
      <c r="C41" s="33"/>
      <c r="D41" s="33"/>
      <c r="E41" s="33"/>
      <c r="F41" s="33"/>
      <c r="G41" s="33"/>
      <c r="H41" s="33"/>
    </row>
    <row r="42" spans="2:8">
      <c r="B42" s="34"/>
      <c r="C42" s="34"/>
      <c r="D42" s="34"/>
      <c r="E42" s="34"/>
      <c r="F42" s="34"/>
      <c r="G42" s="34"/>
      <c r="H42" s="34"/>
    </row>
    <row r="43" spans="2:8">
      <c r="B43" s="35"/>
      <c r="C43" s="35" t="s">
        <v>10</v>
      </c>
      <c r="D43" s="36">
        <v>46023</v>
      </c>
      <c r="E43" s="36">
        <v>46054</v>
      </c>
      <c r="F43" s="36">
        <v>46082</v>
      </c>
      <c r="G43" s="36">
        <v>46113</v>
      </c>
      <c r="H43" s="36">
        <v>46143</v>
      </c>
    </row>
    <row r="44" spans="2:8">
      <c r="B44" s="37" t="s">
        <v>123</v>
      </c>
      <c r="C44" s="38" t="s">
        <v>124</v>
      </c>
      <c r="D44" s="45">
        <v>1.1599999999999999E-2</v>
      </c>
      <c r="E44" s="45">
        <f>E45/E46</f>
        <v>2.4390243902439025E-2</v>
      </c>
      <c r="F44" s="45">
        <v>3.2599999999999997E-2</v>
      </c>
      <c r="G44" s="45">
        <v>3.2599999999999997E-2</v>
      </c>
      <c r="H44" s="45">
        <v>0.38</v>
      </c>
    </row>
    <row r="45" spans="2:8">
      <c r="B45" s="37" t="s">
        <v>125</v>
      </c>
      <c r="C45" s="40"/>
      <c r="D45" s="41">
        <v>1</v>
      </c>
      <c r="E45" s="41">
        <v>2</v>
      </c>
      <c r="F45" s="41">
        <v>3</v>
      </c>
      <c r="G45" s="41">
        <v>21</v>
      </c>
      <c r="H45" s="41">
        <v>57</v>
      </c>
    </row>
    <row r="46" spans="2:8">
      <c r="B46" s="37" t="s">
        <v>126</v>
      </c>
      <c r="C46" s="40"/>
      <c r="D46" s="41">
        <v>86</v>
      </c>
      <c r="E46" s="41">
        <v>82</v>
      </c>
      <c r="F46" s="41">
        <v>92</v>
      </c>
      <c r="G46" s="41">
        <v>105</v>
      </c>
      <c r="H46" s="41">
        <v>97</v>
      </c>
    </row>
    <row r="49" spans="2:8" ht="18">
      <c r="B49" s="46" t="s">
        <v>127</v>
      </c>
      <c r="C49" s="33"/>
      <c r="D49" s="33"/>
      <c r="E49" s="33"/>
      <c r="F49" s="33"/>
      <c r="G49" s="33"/>
      <c r="H49" s="33"/>
    </row>
    <row r="50" spans="2:8">
      <c r="B50" s="34"/>
      <c r="C50" s="34"/>
      <c r="D50" s="34"/>
      <c r="E50" s="34"/>
      <c r="F50" s="34"/>
      <c r="G50" s="34"/>
      <c r="H50" s="34"/>
    </row>
    <row r="51" spans="2:8">
      <c r="B51" s="35"/>
      <c r="C51" s="35" t="s">
        <v>10</v>
      </c>
      <c r="D51" s="36">
        <v>46023</v>
      </c>
      <c r="E51" s="36">
        <v>46023</v>
      </c>
      <c r="F51" s="36">
        <v>46054</v>
      </c>
      <c r="G51" s="36">
        <v>46113</v>
      </c>
      <c r="H51" s="36">
        <v>46143</v>
      </c>
    </row>
    <row r="52" spans="2:8" ht="25.5">
      <c r="B52" s="47" t="s">
        <v>128</v>
      </c>
      <c r="C52" s="38" t="s">
        <v>129</v>
      </c>
      <c r="D52" s="39">
        <v>1.18E-2</v>
      </c>
      <c r="E52" s="39">
        <v>2.0799999999999999E-2</v>
      </c>
      <c r="F52" s="39">
        <v>0</v>
      </c>
      <c r="G52" s="39">
        <v>0</v>
      </c>
      <c r="H52" s="39">
        <v>0</v>
      </c>
    </row>
    <row r="53" spans="2:8">
      <c r="B53" s="37" t="s">
        <v>130</v>
      </c>
      <c r="C53" s="40"/>
      <c r="D53" s="41">
        <v>1</v>
      </c>
      <c r="E53" s="41">
        <v>2</v>
      </c>
      <c r="F53" s="41">
        <v>0</v>
      </c>
      <c r="G53" s="41">
        <v>2</v>
      </c>
      <c r="H53" s="41">
        <v>0</v>
      </c>
    </row>
    <row r="54" spans="2:8">
      <c r="B54" s="37" t="s">
        <v>131</v>
      </c>
      <c r="C54" s="40"/>
      <c r="D54" s="41">
        <v>85</v>
      </c>
      <c r="E54" s="41">
        <v>96</v>
      </c>
      <c r="F54" s="41">
        <v>98</v>
      </c>
      <c r="G54" s="41">
        <v>132</v>
      </c>
      <c r="H54" s="41">
        <v>119</v>
      </c>
    </row>
    <row r="57" spans="2:8" ht="18">
      <c r="B57" s="33" t="s">
        <v>14</v>
      </c>
      <c r="C57" s="33"/>
      <c r="D57" s="33"/>
      <c r="E57" s="33"/>
      <c r="F57" s="33"/>
      <c r="G57" s="33"/>
      <c r="H57" s="33"/>
    </row>
    <row r="58" spans="2:8">
      <c r="B58" s="34"/>
      <c r="C58" s="34"/>
      <c r="D58" s="34"/>
      <c r="E58" s="34"/>
      <c r="F58" s="34"/>
      <c r="G58" s="34"/>
      <c r="H58" s="34"/>
    </row>
    <row r="59" spans="2:8">
      <c r="B59" s="35"/>
      <c r="C59" s="35" t="s">
        <v>10</v>
      </c>
      <c r="D59" s="36">
        <v>46023</v>
      </c>
      <c r="E59" s="36">
        <v>46054</v>
      </c>
      <c r="F59" s="36">
        <v>46082</v>
      </c>
      <c r="G59" s="36">
        <v>46113</v>
      </c>
      <c r="H59" s="36">
        <v>46143</v>
      </c>
    </row>
    <row r="60" spans="2:8" ht="25.5">
      <c r="B60" s="47" t="s">
        <v>132</v>
      </c>
      <c r="C60" s="38" t="s">
        <v>119</v>
      </c>
      <c r="D60" s="39">
        <v>0.15790000000000001</v>
      </c>
      <c r="E60" s="39">
        <f>E61/E62</f>
        <v>0.1111111111111111</v>
      </c>
      <c r="F60" s="39">
        <v>9.0899999999999995E-2</v>
      </c>
      <c r="G60" s="39">
        <v>9.0899999999999995E-2</v>
      </c>
      <c r="H60" s="39">
        <v>0.02</v>
      </c>
    </row>
    <row r="61" spans="2:8">
      <c r="B61" s="37" t="s">
        <v>133</v>
      </c>
      <c r="C61" s="40"/>
      <c r="D61" s="41">
        <v>3</v>
      </c>
      <c r="E61" s="41">
        <v>2</v>
      </c>
      <c r="F61" s="41">
        <v>1</v>
      </c>
      <c r="G61" s="41">
        <v>4</v>
      </c>
      <c r="H61" s="41">
        <v>4</v>
      </c>
    </row>
    <row r="62" spans="2:8">
      <c r="B62" s="37" t="s">
        <v>134</v>
      </c>
      <c r="C62" s="40"/>
      <c r="D62" s="41">
        <v>19</v>
      </c>
      <c r="E62" s="41">
        <v>18</v>
      </c>
      <c r="F62" s="41">
        <v>11</v>
      </c>
      <c r="G62" s="41">
        <v>15</v>
      </c>
      <c r="H62" s="41">
        <v>11</v>
      </c>
    </row>
    <row r="65" spans="2:8" ht="18">
      <c r="B65" s="46" t="s">
        <v>135</v>
      </c>
      <c r="C65" s="33"/>
      <c r="D65" s="33"/>
      <c r="E65" s="33"/>
      <c r="F65" s="33"/>
      <c r="G65" s="33"/>
      <c r="H65" s="33"/>
    </row>
    <row r="66" spans="2:8">
      <c r="B66" s="34"/>
      <c r="C66" s="34"/>
      <c r="D66" s="34"/>
      <c r="E66" s="34"/>
      <c r="F66" s="34"/>
      <c r="G66" s="34"/>
      <c r="H66" s="34"/>
    </row>
    <row r="67" spans="2:8">
      <c r="B67" s="35"/>
      <c r="C67" s="35" t="s">
        <v>10</v>
      </c>
      <c r="D67" s="36">
        <v>46023</v>
      </c>
      <c r="E67" s="36">
        <v>46054</v>
      </c>
      <c r="F67" s="36">
        <v>46082</v>
      </c>
      <c r="G67" s="36">
        <v>46113</v>
      </c>
      <c r="H67" s="36">
        <v>46143</v>
      </c>
    </row>
    <row r="68" spans="2:8">
      <c r="B68" s="47" t="s">
        <v>136</v>
      </c>
      <c r="C68" s="38" t="s">
        <v>137</v>
      </c>
      <c r="D68" s="38">
        <v>0</v>
      </c>
      <c r="E68" s="38">
        <v>0</v>
      </c>
      <c r="F68" s="38">
        <v>0</v>
      </c>
      <c r="G68" s="38">
        <v>0</v>
      </c>
      <c r="H68" s="38">
        <v>0</v>
      </c>
    </row>
    <row r="69" spans="2:8">
      <c r="B69" s="37" t="s">
        <v>138</v>
      </c>
      <c r="C69" s="40"/>
      <c r="D69" s="41">
        <v>0</v>
      </c>
      <c r="E69" s="41">
        <v>0</v>
      </c>
      <c r="F69" s="41">
        <v>0</v>
      </c>
      <c r="G69" s="41">
        <v>0</v>
      </c>
      <c r="H69" s="41">
        <v>0</v>
      </c>
    </row>
    <row r="70" spans="2:8">
      <c r="B70" s="37" t="s">
        <v>139</v>
      </c>
      <c r="C70" s="40"/>
      <c r="D70" s="41">
        <v>263</v>
      </c>
      <c r="E70" s="41">
        <v>205</v>
      </c>
      <c r="F70" s="41">
        <v>280</v>
      </c>
      <c r="G70" s="41">
        <v>328</v>
      </c>
      <c r="H70" s="41">
        <v>0</v>
      </c>
    </row>
    <row r="73" spans="2:8" ht="18">
      <c r="B73" s="33" t="s">
        <v>29</v>
      </c>
      <c r="C73" s="33"/>
      <c r="D73" s="33"/>
      <c r="E73" s="33"/>
      <c r="F73" s="33"/>
      <c r="G73" s="33"/>
      <c r="H73" s="33"/>
    </row>
    <row r="74" spans="2:8">
      <c r="B74" s="34"/>
      <c r="C74" s="34"/>
      <c r="D74" s="34"/>
      <c r="E74" s="34"/>
      <c r="F74" s="34"/>
      <c r="G74" s="34"/>
      <c r="H74" s="34"/>
    </row>
    <row r="75" spans="2:8">
      <c r="B75" s="35"/>
      <c r="C75" s="35" t="s">
        <v>10</v>
      </c>
      <c r="D75" s="36">
        <v>46023</v>
      </c>
      <c r="E75" s="36">
        <v>46054</v>
      </c>
      <c r="F75" s="36">
        <v>46082</v>
      </c>
      <c r="G75" s="36">
        <v>46113</v>
      </c>
      <c r="H75" s="36">
        <v>46143</v>
      </c>
    </row>
    <row r="76" spans="2:8">
      <c r="B76" s="47" t="s">
        <v>140</v>
      </c>
      <c r="C76" s="38" t="s">
        <v>141</v>
      </c>
      <c r="D76" s="39">
        <v>0.89939999999999998</v>
      </c>
      <c r="E76" s="39">
        <f>E77/E78</f>
        <v>0.89006342494714585</v>
      </c>
      <c r="F76" s="39">
        <v>0.84</v>
      </c>
      <c r="G76" s="39">
        <v>0.84</v>
      </c>
      <c r="H76" s="39">
        <v>0.86099999999999999</v>
      </c>
    </row>
    <row r="77" spans="2:8">
      <c r="B77" s="37" t="s">
        <v>142</v>
      </c>
      <c r="C77" s="40"/>
      <c r="D77" s="41">
        <v>474</v>
      </c>
      <c r="E77" s="41">
        <v>421</v>
      </c>
      <c r="F77" s="41">
        <v>488</v>
      </c>
      <c r="G77" s="41">
        <v>426</v>
      </c>
      <c r="H77" s="41">
        <v>565</v>
      </c>
    </row>
    <row r="78" spans="2:8">
      <c r="B78" s="37" t="s">
        <v>143</v>
      </c>
      <c r="C78" s="40"/>
      <c r="D78" s="41">
        <v>527</v>
      </c>
      <c r="E78" s="41">
        <v>473</v>
      </c>
      <c r="F78" s="41">
        <v>581</v>
      </c>
      <c r="G78" s="41">
        <v>556</v>
      </c>
      <c r="H78" s="41">
        <v>656</v>
      </c>
    </row>
    <row r="79" spans="2:8">
      <c r="D79" s="115"/>
      <c r="E79" s="115"/>
      <c r="F79" s="115"/>
      <c r="G79" s="115"/>
      <c r="H79" s="115"/>
    </row>
    <row r="81" spans="2:8" ht="18">
      <c r="B81" s="33" t="s">
        <v>42</v>
      </c>
      <c r="C81" s="33"/>
      <c r="D81" s="33"/>
      <c r="E81" s="33"/>
      <c r="F81" s="33"/>
      <c r="G81" s="33"/>
      <c r="H81" s="33"/>
    </row>
    <row r="82" spans="2:8">
      <c r="B82" s="34"/>
      <c r="C82" s="34"/>
      <c r="D82" s="34"/>
      <c r="E82" s="34"/>
      <c r="F82" s="34"/>
      <c r="G82" s="34"/>
      <c r="H82" s="34"/>
    </row>
    <row r="83" spans="2:8">
      <c r="B83" s="35"/>
      <c r="C83" s="35" t="s">
        <v>10</v>
      </c>
      <c r="D83" s="36">
        <v>45992</v>
      </c>
      <c r="E83" s="36">
        <v>46054</v>
      </c>
      <c r="F83" s="36">
        <v>46082</v>
      </c>
      <c r="G83" s="36">
        <v>46113</v>
      </c>
      <c r="H83" s="36">
        <v>46143</v>
      </c>
    </row>
    <row r="84" spans="2:8">
      <c r="B84" s="47" t="s">
        <v>144</v>
      </c>
      <c r="C84" s="38" t="s">
        <v>145</v>
      </c>
      <c r="D84" s="130"/>
      <c r="E84" s="130"/>
      <c r="F84" s="38">
        <v>63.5</v>
      </c>
      <c r="G84" s="113">
        <v>0.61799999999999999</v>
      </c>
      <c r="H84" s="113">
        <v>0.85899999999999999</v>
      </c>
    </row>
    <row r="85" spans="2:8">
      <c r="B85" s="37" t="s">
        <v>146</v>
      </c>
      <c r="C85" s="40"/>
      <c r="D85" s="131"/>
      <c r="E85" s="131"/>
      <c r="F85" s="41">
        <v>2080</v>
      </c>
      <c r="G85" s="41">
        <v>1001</v>
      </c>
      <c r="H85" s="41">
        <v>4120</v>
      </c>
    </row>
    <row r="86" spans="2:8">
      <c r="B86" s="37" t="s">
        <v>147</v>
      </c>
      <c r="C86" s="40"/>
      <c r="D86" s="131"/>
      <c r="E86" s="131"/>
      <c r="F86" s="124"/>
      <c r="G86" s="124">
        <v>1764</v>
      </c>
      <c r="H86" s="124">
        <v>3541</v>
      </c>
    </row>
    <row r="87" spans="2:8">
      <c r="D87" s="132"/>
      <c r="E87" s="132"/>
    </row>
    <row r="89" spans="2:8">
      <c r="B89" s="35"/>
      <c r="C89" s="35" t="s">
        <v>10</v>
      </c>
      <c r="D89" s="36">
        <v>45992</v>
      </c>
      <c r="E89" s="36">
        <v>46054</v>
      </c>
      <c r="F89" s="36">
        <v>46082</v>
      </c>
      <c r="G89" s="36">
        <v>46113</v>
      </c>
      <c r="H89" s="36">
        <v>46143</v>
      </c>
    </row>
    <row r="90" spans="2:8">
      <c r="B90" s="47" t="s">
        <v>148</v>
      </c>
      <c r="C90" s="38" t="s">
        <v>149</v>
      </c>
      <c r="D90" s="133"/>
      <c r="E90" s="133"/>
      <c r="F90" s="94">
        <v>1</v>
      </c>
      <c r="G90" s="112">
        <v>1</v>
      </c>
      <c r="H90" s="112">
        <v>0.01</v>
      </c>
    </row>
    <row r="91" spans="2:8">
      <c r="B91" s="37" t="s">
        <v>150</v>
      </c>
      <c r="C91" s="40"/>
      <c r="D91" s="131"/>
      <c r="E91" s="131"/>
      <c r="F91" s="124"/>
      <c r="G91" s="124"/>
      <c r="H91" s="124">
        <v>1</v>
      </c>
    </row>
    <row r="92" spans="2:8">
      <c r="B92" s="37" t="s">
        <v>151</v>
      </c>
      <c r="C92" s="40"/>
      <c r="D92" s="131"/>
      <c r="E92" s="131"/>
      <c r="F92" s="44">
        <v>1</v>
      </c>
      <c r="G92" s="44">
        <v>1</v>
      </c>
      <c r="H92" s="44">
        <v>1</v>
      </c>
    </row>
    <row r="93" spans="2:8" ht="15.75" customHeight="1">
      <c r="B93" s="48" t="s">
        <v>152</v>
      </c>
      <c r="C93" s="48"/>
      <c r="D93" s="48"/>
      <c r="E93" s="48"/>
    </row>
    <row r="94" spans="2:8" ht="12.75" customHeight="1"/>
    <row r="95" spans="2:8" ht="12.75" customHeight="1">
      <c r="F95" s="33"/>
      <c r="G95" s="33"/>
      <c r="H95" s="33"/>
    </row>
    <row r="96" spans="2:8" ht="18">
      <c r="B96" s="33" t="s">
        <v>153</v>
      </c>
      <c r="C96" s="33"/>
      <c r="D96" s="33"/>
      <c r="E96" s="33"/>
      <c r="F96" s="33"/>
      <c r="G96" s="33"/>
      <c r="H96" s="33"/>
    </row>
    <row r="97" spans="2:8">
      <c r="B97" s="34"/>
      <c r="C97" s="34"/>
      <c r="D97" s="34"/>
      <c r="E97" s="34"/>
      <c r="F97" s="34"/>
      <c r="G97" s="34"/>
      <c r="H97" s="34"/>
    </row>
    <row r="98" spans="2:8">
      <c r="B98" s="35"/>
      <c r="C98" s="35" t="s">
        <v>10</v>
      </c>
      <c r="D98" s="36">
        <v>45992</v>
      </c>
      <c r="E98" s="36">
        <v>46054</v>
      </c>
      <c r="F98" s="36">
        <v>46082</v>
      </c>
      <c r="G98" s="36">
        <v>46113</v>
      </c>
      <c r="H98" s="36">
        <v>46143</v>
      </c>
    </row>
    <row r="99" spans="2:8" ht="25.5">
      <c r="B99" s="47" t="s">
        <v>154</v>
      </c>
      <c r="C99" s="38" t="s">
        <v>155</v>
      </c>
      <c r="D99" s="39">
        <v>1</v>
      </c>
      <c r="E99" s="39">
        <f>E100/E101</f>
        <v>1</v>
      </c>
      <c r="F99" s="39">
        <v>1</v>
      </c>
      <c r="G99" s="39">
        <v>1</v>
      </c>
      <c r="H99" s="39">
        <v>1</v>
      </c>
    </row>
    <row r="100" spans="2:8">
      <c r="B100" s="37" t="s">
        <v>156</v>
      </c>
      <c r="C100" s="40"/>
      <c r="D100" s="41">
        <v>50</v>
      </c>
      <c r="E100" s="41">
        <v>93</v>
      </c>
      <c r="F100" s="41">
        <v>102</v>
      </c>
      <c r="G100" s="41">
        <v>102</v>
      </c>
      <c r="H100" s="41">
        <v>123</v>
      </c>
    </row>
    <row r="101" spans="2:8">
      <c r="B101" s="37" t="s">
        <v>157</v>
      </c>
      <c r="C101" s="40"/>
      <c r="D101" s="41">
        <v>50</v>
      </c>
      <c r="E101" s="41">
        <v>93</v>
      </c>
      <c r="F101" s="41">
        <v>102</v>
      </c>
      <c r="G101" s="41">
        <v>102</v>
      </c>
      <c r="H101" s="41">
        <v>123</v>
      </c>
    </row>
    <row r="104" spans="2:8">
      <c r="B104" s="35"/>
      <c r="C104" s="35" t="s">
        <v>10</v>
      </c>
      <c r="D104" s="36">
        <v>45962</v>
      </c>
      <c r="E104" s="36">
        <v>46054</v>
      </c>
      <c r="F104" s="36">
        <v>46082</v>
      </c>
      <c r="G104" s="36">
        <v>46113</v>
      </c>
      <c r="H104" s="36">
        <v>46143</v>
      </c>
    </row>
    <row r="105" spans="2:8" ht="25.5">
      <c r="B105" s="47" t="s">
        <v>158</v>
      </c>
      <c r="C105" s="38" t="s">
        <v>155</v>
      </c>
      <c r="D105" s="39">
        <v>1</v>
      </c>
      <c r="E105" s="39">
        <v>1</v>
      </c>
      <c r="F105" s="39">
        <v>1</v>
      </c>
      <c r="G105" s="39">
        <v>1</v>
      </c>
      <c r="H105" s="39">
        <v>1</v>
      </c>
    </row>
    <row r="106" spans="2:8" ht="25.5">
      <c r="B106" s="47" t="s">
        <v>159</v>
      </c>
      <c r="C106" s="40"/>
      <c r="D106" s="41">
        <v>1</v>
      </c>
      <c r="E106" s="41">
        <v>0</v>
      </c>
      <c r="F106" s="41">
        <v>0</v>
      </c>
      <c r="G106" s="41">
        <v>0</v>
      </c>
      <c r="H106" s="41">
        <v>0</v>
      </c>
    </row>
    <row r="107" spans="2:8">
      <c r="B107" s="37" t="s">
        <v>160</v>
      </c>
      <c r="C107" s="40"/>
      <c r="D107" s="41">
        <v>1</v>
      </c>
      <c r="E107" s="41">
        <v>0</v>
      </c>
      <c r="F107" s="41">
        <v>0</v>
      </c>
      <c r="G107" s="41">
        <v>0</v>
      </c>
      <c r="H107" s="41">
        <v>0</v>
      </c>
    </row>
  </sheetData>
  <mergeCells count="4">
    <mergeCell ref="B1:F1"/>
    <mergeCell ref="B4:H4"/>
    <mergeCell ref="B3:H3"/>
    <mergeCell ref="B2:H2"/>
  </mergeCells>
  <pageMargins left="0.511811024" right="0.511811024" top="0.78740157499999996" bottom="0.78740157499999996" header="0.31496062000000002" footer="0.31496062000000002"/>
  <pageSetup paperSize="9"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EE9A-EB1B-4977-8CD5-ACC73996F0F4}">
  <sheetPr>
    <pageSetUpPr fitToPage="1"/>
  </sheetPr>
  <dimension ref="A1:G107"/>
  <sheetViews>
    <sheetView showGridLines="0" zoomScale="80" zoomScaleNormal="80" workbookViewId="0">
      <selection activeCell="F1" sqref="F1:H1048576"/>
    </sheetView>
  </sheetViews>
  <sheetFormatPr defaultRowHeight="15"/>
  <cols>
    <col min="1" max="1" width="3.42578125" customWidth="1"/>
    <col min="2" max="2" width="85.5703125" customWidth="1"/>
    <col min="3" max="3" width="9.28515625" bestFit="1" customWidth="1"/>
    <col min="4" max="4" width="8.28515625" bestFit="1" customWidth="1"/>
    <col min="5" max="5" width="12.140625" customWidth="1"/>
    <col min="6" max="6" width="7.85546875" bestFit="1" customWidth="1"/>
    <col min="7" max="7" width="8" hidden="1" customWidth="1"/>
    <col min="257" max="257" width="3.42578125" customWidth="1"/>
    <col min="258" max="258" width="85.5703125" customWidth="1"/>
    <col min="259" max="259" width="9.28515625" bestFit="1" customWidth="1"/>
    <col min="260" max="260" width="8.28515625" bestFit="1" customWidth="1"/>
    <col min="261" max="261" width="12.140625" customWidth="1"/>
    <col min="513" max="513" width="3.42578125" customWidth="1"/>
    <col min="514" max="514" width="85.5703125" customWidth="1"/>
    <col min="515" max="515" width="9.28515625" bestFit="1" customWidth="1"/>
    <col min="516" max="516" width="8.28515625" bestFit="1" customWidth="1"/>
    <col min="517" max="517" width="12.140625" customWidth="1"/>
    <col min="769" max="769" width="3.42578125" customWidth="1"/>
    <col min="770" max="770" width="85.5703125" customWidth="1"/>
    <col min="771" max="771" width="9.28515625" bestFit="1" customWidth="1"/>
    <col min="772" max="772" width="8.28515625" bestFit="1" customWidth="1"/>
    <col min="773" max="773" width="12.140625" customWidth="1"/>
    <col min="1025" max="1025" width="3.42578125" customWidth="1"/>
    <col min="1026" max="1026" width="85.5703125" customWidth="1"/>
    <col min="1027" max="1027" width="9.28515625" bestFit="1" customWidth="1"/>
    <col min="1028" max="1028" width="8.28515625" bestFit="1" customWidth="1"/>
    <col min="1029" max="1029" width="12.140625" customWidth="1"/>
    <col min="1281" max="1281" width="3.42578125" customWidth="1"/>
    <col min="1282" max="1282" width="85.5703125" customWidth="1"/>
    <col min="1283" max="1283" width="9.28515625" bestFit="1" customWidth="1"/>
    <col min="1284" max="1284" width="8.28515625" bestFit="1" customWidth="1"/>
    <col min="1285" max="1285" width="12.140625" customWidth="1"/>
    <col min="1537" max="1537" width="3.42578125" customWidth="1"/>
    <col min="1538" max="1538" width="85.5703125" customWidth="1"/>
    <col min="1539" max="1539" width="9.28515625" bestFit="1" customWidth="1"/>
    <col min="1540" max="1540" width="8.28515625" bestFit="1" customWidth="1"/>
    <col min="1541" max="1541" width="12.140625" customWidth="1"/>
    <col min="1793" max="1793" width="3.42578125" customWidth="1"/>
    <col min="1794" max="1794" width="85.5703125" customWidth="1"/>
    <col min="1795" max="1795" width="9.28515625" bestFit="1" customWidth="1"/>
    <col min="1796" max="1796" width="8.28515625" bestFit="1" customWidth="1"/>
    <col min="1797" max="1797" width="12.140625" customWidth="1"/>
    <col min="2049" max="2049" width="3.42578125" customWidth="1"/>
    <col min="2050" max="2050" width="85.5703125" customWidth="1"/>
    <col min="2051" max="2051" width="9.28515625" bestFit="1" customWidth="1"/>
    <col min="2052" max="2052" width="8.28515625" bestFit="1" customWidth="1"/>
    <col min="2053" max="2053" width="12.140625" customWidth="1"/>
    <col min="2305" max="2305" width="3.42578125" customWidth="1"/>
    <col min="2306" max="2306" width="85.5703125" customWidth="1"/>
    <col min="2307" max="2307" width="9.28515625" bestFit="1" customWidth="1"/>
    <col min="2308" max="2308" width="8.28515625" bestFit="1" customWidth="1"/>
    <col min="2309" max="2309" width="12.140625" customWidth="1"/>
    <col min="2561" max="2561" width="3.42578125" customWidth="1"/>
    <col min="2562" max="2562" width="85.5703125" customWidth="1"/>
    <col min="2563" max="2563" width="9.28515625" bestFit="1" customWidth="1"/>
    <col min="2564" max="2564" width="8.28515625" bestFit="1" customWidth="1"/>
    <col min="2565" max="2565" width="12.140625" customWidth="1"/>
    <col min="2817" max="2817" width="3.42578125" customWidth="1"/>
    <col min="2818" max="2818" width="85.5703125" customWidth="1"/>
    <col min="2819" max="2819" width="9.28515625" bestFit="1" customWidth="1"/>
    <col min="2820" max="2820" width="8.28515625" bestFit="1" customWidth="1"/>
    <col min="2821" max="2821" width="12.140625" customWidth="1"/>
    <col min="3073" max="3073" width="3.42578125" customWidth="1"/>
    <col min="3074" max="3074" width="85.5703125" customWidth="1"/>
    <col min="3075" max="3075" width="9.28515625" bestFit="1" customWidth="1"/>
    <col min="3076" max="3076" width="8.28515625" bestFit="1" customWidth="1"/>
    <col min="3077" max="3077" width="12.140625" customWidth="1"/>
    <col min="3329" max="3329" width="3.42578125" customWidth="1"/>
    <col min="3330" max="3330" width="85.5703125" customWidth="1"/>
    <col min="3331" max="3331" width="9.28515625" bestFit="1" customWidth="1"/>
    <col min="3332" max="3332" width="8.28515625" bestFit="1" customWidth="1"/>
    <col min="3333" max="3333" width="12.140625" customWidth="1"/>
    <col min="3585" max="3585" width="3.42578125" customWidth="1"/>
    <col min="3586" max="3586" width="85.5703125" customWidth="1"/>
    <col min="3587" max="3587" width="9.28515625" bestFit="1" customWidth="1"/>
    <col min="3588" max="3588" width="8.28515625" bestFit="1" customWidth="1"/>
    <col min="3589" max="3589" width="12.140625" customWidth="1"/>
    <col min="3841" max="3841" width="3.42578125" customWidth="1"/>
    <col min="3842" max="3842" width="85.5703125" customWidth="1"/>
    <col min="3843" max="3843" width="9.28515625" bestFit="1" customWidth="1"/>
    <col min="3844" max="3844" width="8.28515625" bestFit="1" customWidth="1"/>
    <col min="3845" max="3845" width="12.140625" customWidth="1"/>
    <col min="4097" max="4097" width="3.42578125" customWidth="1"/>
    <col min="4098" max="4098" width="85.5703125" customWidth="1"/>
    <col min="4099" max="4099" width="9.28515625" bestFit="1" customWidth="1"/>
    <col min="4100" max="4100" width="8.28515625" bestFit="1" customWidth="1"/>
    <col min="4101" max="4101" width="12.140625" customWidth="1"/>
    <col min="4353" max="4353" width="3.42578125" customWidth="1"/>
    <col min="4354" max="4354" width="85.5703125" customWidth="1"/>
    <col min="4355" max="4355" width="9.28515625" bestFit="1" customWidth="1"/>
    <col min="4356" max="4356" width="8.28515625" bestFit="1" customWidth="1"/>
    <col min="4357" max="4357" width="12.140625" customWidth="1"/>
    <col min="4609" max="4609" width="3.42578125" customWidth="1"/>
    <col min="4610" max="4610" width="85.5703125" customWidth="1"/>
    <col min="4611" max="4611" width="9.28515625" bestFit="1" customWidth="1"/>
    <col min="4612" max="4612" width="8.28515625" bestFit="1" customWidth="1"/>
    <col min="4613" max="4613" width="12.140625" customWidth="1"/>
    <col min="4865" max="4865" width="3.42578125" customWidth="1"/>
    <col min="4866" max="4866" width="85.5703125" customWidth="1"/>
    <col min="4867" max="4867" width="9.28515625" bestFit="1" customWidth="1"/>
    <col min="4868" max="4868" width="8.28515625" bestFit="1" customWidth="1"/>
    <col min="4869" max="4869" width="12.140625" customWidth="1"/>
    <col min="5121" max="5121" width="3.42578125" customWidth="1"/>
    <col min="5122" max="5122" width="85.5703125" customWidth="1"/>
    <col min="5123" max="5123" width="9.28515625" bestFit="1" customWidth="1"/>
    <col min="5124" max="5124" width="8.28515625" bestFit="1" customWidth="1"/>
    <col min="5125" max="5125" width="12.140625" customWidth="1"/>
    <col min="5377" max="5377" width="3.42578125" customWidth="1"/>
    <col min="5378" max="5378" width="85.5703125" customWidth="1"/>
    <col min="5379" max="5379" width="9.28515625" bestFit="1" customWidth="1"/>
    <col min="5380" max="5380" width="8.28515625" bestFit="1" customWidth="1"/>
    <col min="5381" max="5381" width="12.140625" customWidth="1"/>
    <col min="5633" max="5633" width="3.42578125" customWidth="1"/>
    <col min="5634" max="5634" width="85.5703125" customWidth="1"/>
    <col min="5635" max="5635" width="9.28515625" bestFit="1" customWidth="1"/>
    <col min="5636" max="5636" width="8.28515625" bestFit="1" customWidth="1"/>
    <col min="5637" max="5637" width="12.140625" customWidth="1"/>
    <col min="5889" max="5889" width="3.42578125" customWidth="1"/>
    <col min="5890" max="5890" width="85.5703125" customWidth="1"/>
    <col min="5891" max="5891" width="9.28515625" bestFit="1" customWidth="1"/>
    <col min="5892" max="5892" width="8.28515625" bestFit="1" customWidth="1"/>
    <col min="5893" max="5893" width="12.140625" customWidth="1"/>
    <col min="6145" max="6145" width="3.42578125" customWidth="1"/>
    <col min="6146" max="6146" width="85.5703125" customWidth="1"/>
    <col min="6147" max="6147" width="9.28515625" bestFit="1" customWidth="1"/>
    <col min="6148" max="6148" width="8.28515625" bestFit="1" customWidth="1"/>
    <col min="6149" max="6149" width="12.140625" customWidth="1"/>
    <col min="6401" max="6401" width="3.42578125" customWidth="1"/>
    <col min="6402" max="6402" width="85.5703125" customWidth="1"/>
    <col min="6403" max="6403" width="9.28515625" bestFit="1" customWidth="1"/>
    <col min="6404" max="6404" width="8.28515625" bestFit="1" customWidth="1"/>
    <col min="6405" max="6405" width="12.140625" customWidth="1"/>
    <col min="6657" max="6657" width="3.42578125" customWidth="1"/>
    <col min="6658" max="6658" width="85.5703125" customWidth="1"/>
    <col min="6659" max="6659" width="9.28515625" bestFit="1" customWidth="1"/>
    <col min="6660" max="6660" width="8.28515625" bestFit="1" customWidth="1"/>
    <col min="6661" max="6661" width="12.140625" customWidth="1"/>
    <col min="6913" max="6913" width="3.42578125" customWidth="1"/>
    <col min="6914" max="6914" width="85.5703125" customWidth="1"/>
    <col min="6915" max="6915" width="9.28515625" bestFit="1" customWidth="1"/>
    <col min="6916" max="6916" width="8.28515625" bestFit="1" customWidth="1"/>
    <col min="6917" max="6917" width="12.140625" customWidth="1"/>
    <col min="7169" max="7169" width="3.42578125" customWidth="1"/>
    <col min="7170" max="7170" width="85.5703125" customWidth="1"/>
    <col min="7171" max="7171" width="9.28515625" bestFit="1" customWidth="1"/>
    <col min="7172" max="7172" width="8.28515625" bestFit="1" customWidth="1"/>
    <col min="7173" max="7173" width="12.140625" customWidth="1"/>
    <col min="7425" max="7425" width="3.42578125" customWidth="1"/>
    <col min="7426" max="7426" width="85.5703125" customWidth="1"/>
    <col min="7427" max="7427" width="9.28515625" bestFit="1" customWidth="1"/>
    <col min="7428" max="7428" width="8.28515625" bestFit="1" customWidth="1"/>
    <col min="7429" max="7429" width="12.140625" customWidth="1"/>
    <col min="7681" max="7681" width="3.42578125" customWidth="1"/>
    <col min="7682" max="7682" width="85.5703125" customWidth="1"/>
    <col min="7683" max="7683" width="9.28515625" bestFit="1" customWidth="1"/>
    <col min="7684" max="7684" width="8.28515625" bestFit="1" customWidth="1"/>
    <col min="7685" max="7685" width="12.140625" customWidth="1"/>
    <col min="7937" max="7937" width="3.42578125" customWidth="1"/>
    <col min="7938" max="7938" width="85.5703125" customWidth="1"/>
    <col min="7939" max="7939" width="9.28515625" bestFit="1" customWidth="1"/>
    <col min="7940" max="7940" width="8.28515625" bestFit="1" customWidth="1"/>
    <col min="7941" max="7941" width="12.140625" customWidth="1"/>
    <col min="8193" max="8193" width="3.42578125" customWidth="1"/>
    <col min="8194" max="8194" width="85.5703125" customWidth="1"/>
    <col min="8195" max="8195" width="9.28515625" bestFit="1" customWidth="1"/>
    <col min="8196" max="8196" width="8.28515625" bestFit="1" customWidth="1"/>
    <col min="8197" max="8197" width="12.140625" customWidth="1"/>
    <col min="8449" max="8449" width="3.42578125" customWidth="1"/>
    <col min="8450" max="8450" width="85.5703125" customWidth="1"/>
    <col min="8451" max="8451" width="9.28515625" bestFit="1" customWidth="1"/>
    <col min="8452" max="8452" width="8.28515625" bestFit="1" customWidth="1"/>
    <col min="8453" max="8453" width="12.140625" customWidth="1"/>
    <col min="8705" max="8705" width="3.42578125" customWidth="1"/>
    <col min="8706" max="8706" width="85.5703125" customWidth="1"/>
    <col min="8707" max="8707" width="9.28515625" bestFit="1" customWidth="1"/>
    <col min="8708" max="8708" width="8.28515625" bestFit="1" customWidth="1"/>
    <col min="8709" max="8709" width="12.140625" customWidth="1"/>
    <col min="8961" max="8961" width="3.42578125" customWidth="1"/>
    <col min="8962" max="8962" width="85.5703125" customWidth="1"/>
    <col min="8963" max="8963" width="9.28515625" bestFit="1" customWidth="1"/>
    <col min="8964" max="8964" width="8.28515625" bestFit="1" customWidth="1"/>
    <col min="8965" max="8965" width="12.140625" customWidth="1"/>
    <col min="9217" max="9217" width="3.42578125" customWidth="1"/>
    <col min="9218" max="9218" width="85.5703125" customWidth="1"/>
    <col min="9219" max="9219" width="9.28515625" bestFit="1" customWidth="1"/>
    <col min="9220" max="9220" width="8.28515625" bestFit="1" customWidth="1"/>
    <col min="9221" max="9221" width="12.140625" customWidth="1"/>
    <col min="9473" max="9473" width="3.42578125" customWidth="1"/>
    <col min="9474" max="9474" width="85.5703125" customWidth="1"/>
    <col min="9475" max="9475" width="9.28515625" bestFit="1" customWidth="1"/>
    <col min="9476" max="9476" width="8.28515625" bestFit="1" customWidth="1"/>
    <col min="9477" max="9477" width="12.140625" customWidth="1"/>
    <col min="9729" max="9729" width="3.42578125" customWidth="1"/>
    <col min="9730" max="9730" width="85.5703125" customWidth="1"/>
    <col min="9731" max="9731" width="9.28515625" bestFit="1" customWidth="1"/>
    <col min="9732" max="9732" width="8.28515625" bestFit="1" customWidth="1"/>
    <col min="9733" max="9733" width="12.140625" customWidth="1"/>
    <col min="9985" max="9985" width="3.42578125" customWidth="1"/>
    <col min="9986" max="9986" width="85.5703125" customWidth="1"/>
    <col min="9987" max="9987" width="9.28515625" bestFit="1" customWidth="1"/>
    <col min="9988" max="9988" width="8.28515625" bestFit="1" customWidth="1"/>
    <col min="9989" max="9989" width="12.140625" customWidth="1"/>
    <col min="10241" max="10241" width="3.42578125" customWidth="1"/>
    <col min="10242" max="10242" width="85.5703125" customWidth="1"/>
    <col min="10243" max="10243" width="9.28515625" bestFit="1" customWidth="1"/>
    <col min="10244" max="10244" width="8.28515625" bestFit="1" customWidth="1"/>
    <col min="10245" max="10245" width="12.140625" customWidth="1"/>
    <col min="10497" max="10497" width="3.42578125" customWidth="1"/>
    <col min="10498" max="10498" width="85.5703125" customWidth="1"/>
    <col min="10499" max="10499" width="9.28515625" bestFit="1" customWidth="1"/>
    <col min="10500" max="10500" width="8.28515625" bestFit="1" customWidth="1"/>
    <col min="10501" max="10501" width="12.140625" customWidth="1"/>
    <col min="10753" max="10753" width="3.42578125" customWidth="1"/>
    <col min="10754" max="10754" width="85.5703125" customWidth="1"/>
    <col min="10755" max="10755" width="9.28515625" bestFit="1" customWidth="1"/>
    <col min="10756" max="10756" width="8.28515625" bestFit="1" customWidth="1"/>
    <col min="10757" max="10757" width="12.140625" customWidth="1"/>
    <col min="11009" max="11009" width="3.42578125" customWidth="1"/>
    <col min="11010" max="11010" width="85.5703125" customWidth="1"/>
    <col min="11011" max="11011" width="9.28515625" bestFit="1" customWidth="1"/>
    <col min="11012" max="11012" width="8.28515625" bestFit="1" customWidth="1"/>
    <col min="11013" max="11013" width="12.140625" customWidth="1"/>
    <col min="11265" max="11265" width="3.42578125" customWidth="1"/>
    <col min="11266" max="11266" width="85.5703125" customWidth="1"/>
    <col min="11267" max="11267" width="9.28515625" bestFit="1" customWidth="1"/>
    <col min="11268" max="11268" width="8.28515625" bestFit="1" customWidth="1"/>
    <col min="11269" max="11269" width="12.140625" customWidth="1"/>
    <col min="11521" max="11521" width="3.42578125" customWidth="1"/>
    <col min="11522" max="11522" width="85.5703125" customWidth="1"/>
    <col min="11523" max="11523" width="9.28515625" bestFit="1" customWidth="1"/>
    <col min="11524" max="11524" width="8.28515625" bestFit="1" customWidth="1"/>
    <col min="11525" max="11525" width="12.140625" customWidth="1"/>
    <col min="11777" max="11777" width="3.42578125" customWidth="1"/>
    <col min="11778" max="11778" width="85.5703125" customWidth="1"/>
    <col min="11779" max="11779" width="9.28515625" bestFit="1" customWidth="1"/>
    <col min="11780" max="11780" width="8.28515625" bestFit="1" customWidth="1"/>
    <col min="11781" max="11781" width="12.140625" customWidth="1"/>
    <col min="12033" max="12033" width="3.42578125" customWidth="1"/>
    <col min="12034" max="12034" width="85.5703125" customWidth="1"/>
    <col min="12035" max="12035" width="9.28515625" bestFit="1" customWidth="1"/>
    <col min="12036" max="12036" width="8.28515625" bestFit="1" customWidth="1"/>
    <col min="12037" max="12037" width="12.140625" customWidth="1"/>
    <col min="12289" max="12289" width="3.42578125" customWidth="1"/>
    <col min="12290" max="12290" width="85.5703125" customWidth="1"/>
    <col min="12291" max="12291" width="9.28515625" bestFit="1" customWidth="1"/>
    <col min="12292" max="12292" width="8.28515625" bestFit="1" customWidth="1"/>
    <col min="12293" max="12293" width="12.140625" customWidth="1"/>
    <col min="12545" max="12545" width="3.42578125" customWidth="1"/>
    <col min="12546" max="12546" width="85.5703125" customWidth="1"/>
    <col min="12547" max="12547" width="9.28515625" bestFit="1" customWidth="1"/>
    <col min="12548" max="12548" width="8.28515625" bestFit="1" customWidth="1"/>
    <col min="12549" max="12549" width="12.140625" customWidth="1"/>
    <col min="12801" max="12801" width="3.42578125" customWidth="1"/>
    <col min="12802" max="12802" width="85.5703125" customWidth="1"/>
    <col min="12803" max="12803" width="9.28515625" bestFit="1" customWidth="1"/>
    <col min="12804" max="12804" width="8.28515625" bestFit="1" customWidth="1"/>
    <col min="12805" max="12805" width="12.140625" customWidth="1"/>
    <col min="13057" max="13057" width="3.42578125" customWidth="1"/>
    <col min="13058" max="13058" width="85.5703125" customWidth="1"/>
    <col min="13059" max="13059" width="9.28515625" bestFit="1" customWidth="1"/>
    <col min="13060" max="13060" width="8.28515625" bestFit="1" customWidth="1"/>
    <col min="13061" max="13061" width="12.140625" customWidth="1"/>
    <col min="13313" max="13313" width="3.42578125" customWidth="1"/>
    <col min="13314" max="13314" width="85.5703125" customWidth="1"/>
    <col min="13315" max="13315" width="9.28515625" bestFit="1" customWidth="1"/>
    <col min="13316" max="13316" width="8.28515625" bestFit="1" customWidth="1"/>
    <col min="13317" max="13317" width="12.140625" customWidth="1"/>
    <col min="13569" max="13569" width="3.42578125" customWidth="1"/>
    <col min="13570" max="13570" width="85.5703125" customWidth="1"/>
    <col min="13571" max="13571" width="9.28515625" bestFit="1" customWidth="1"/>
    <col min="13572" max="13572" width="8.28515625" bestFit="1" customWidth="1"/>
    <col min="13573" max="13573" width="12.140625" customWidth="1"/>
    <col min="13825" max="13825" width="3.42578125" customWidth="1"/>
    <col min="13826" max="13826" width="85.5703125" customWidth="1"/>
    <col min="13827" max="13827" width="9.28515625" bestFit="1" customWidth="1"/>
    <col min="13828" max="13828" width="8.28515625" bestFit="1" customWidth="1"/>
    <col min="13829" max="13829" width="12.140625" customWidth="1"/>
    <col min="14081" max="14081" width="3.42578125" customWidth="1"/>
    <col min="14082" max="14082" width="85.5703125" customWidth="1"/>
    <col min="14083" max="14083" width="9.28515625" bestFit="1" customWidth="1"/>
    <col min="14084" max="14084" width="8.28515625" bestFit="1" customWidth="1"/>
    <col min="14085" max="14085" width="12.140625" customWidth="1"/>
    <col min="14337" max="14337" width="3.42578125" customWidth="1"/>
    <col min="14338" max="14338" width="85.5703125" customWidth="1"/>
    <col min="14339" max="14339" width="9.28515625" bestFit="1" customWidth="1"/>
    <col min="14340" max="14340" width="8.28515625" bestFit="1" customWidth="1"/>
    <col min="14341" max="14341" width="12.140625" customWidth="1"/>
    <col min="14593" max="14593" width="3.42578125" customWidth="1"/>
    <col min="14594" max="14594" width="85.5703125" customWidth="1"/>
    <col min="14595" max="14595" width="9.28515625" bestFit="1" customWidth="1"/>
    <col min="14596" max="14596" width="8.28515625" bestFit="1" customWidth="1"/>
    <col min="14597" max="14597" width="12.140625" customWidth="1"/>
    <col min="14849" max="14849" width="3.42578125" customWidth="1"/>
    <col min="14850" max="14850" width="85.5703125" customWidth="1"/>
    <col min="14851" max="14851" width="9.28515625" bestFit="1" customWidth="1"/>
    <col min="14852" max="14852" width="8.28515625" bestFit="1" customWidth="1"/>
    <col min="14853" max="14853" width="12.140625" customWidth="1"/>
    <col min="15105" max="15105" width="3.42578125" customWidth="1"/>
    <col min="15106" max="15106" width="85.5703125" customWidth="1"/>
    <col min="15107" max="15107" width="9.28515625" bestFit="1" customWidth="1"/>
    <col min="15108" max="15108" width="8.28515625" bestFit="1" customWidth="1"/>
    <col min="15109" max="15109" width="12.140625" customWidth="1"/>
    <col min="15361" max="15361" width="3.42578125" customWidth="1"/>
    <col min="15362" max="15362" width="85.5703125" customWidth="1"/>
    <col min="15363" max="15363" width="9.28515625" bestFit="1" customWidth="1"/>
    <col min="15364" max="15364" width="8.28515625" bestFit="1" customWidth="1"/>
    <col min="15365" max="15365" width="12.140625" customWidth="1"/>
    <col min="15617" max="15617" width="3.42578125" customWidth="1"/>
    <col min="15618" max="15618" width="85.5703125" customWidth="1"/>
    <col min="15619" max="15619" width="9.28515625" bestFit="1" customWidth="1"/>
    <col min="15620" max="15620" width="8.28515625" bestFit="1" customWidth="1"/>
    <col min="15621" max="15621" width="12.140625" customWidth="1"/>
    <col min="15873" max="15873" width="3.42578125" customWidth="1"/>
    <col min="15874" max="15874" width="85.5703125" customWidth="1"/>
    <col min="15875" max="15875" width="9.28515625" bestFit="1" customWidth="1"/>
    <col min="15876" max="15876" width="8.28515625" bestFit="1" customWidth="1"/>
    <col min="15877" max="15877" width="12.140625" customWidth="1"/>
    <col min="16129" max="16129" width="3.42578125" customWidth="1"/>
    <col min="16130" max="16130" width="85.5703125" customWidth="1"/>
    <col min="16131" max="16131" width="9.28515625" bestFit="1" customWidth="1"/>
    <col min="16132" max="16132" width="8.28515625" bestFit="1" customWidth="1"/>
    <col min="16133" max="16133" width="12.140625" customWidth="1"/>
  </cols>
  <sheetData>
    <row r="1" spans="1:7" ht="104.45" customHeight="1">
      <c r="A1" s="1"/>
    </row>
    <row r="2" spans="1:7">
      <c r="A2" s="1"/>
      <c r="B2" s="135" t="s">
        <v>1</v>
      </c>
      <c r="C2" s="135"/>
      <c r="D2" s="135"/>
      <c r="E2" s="135"/>
      <c r="F2" s="135"/>
      <c r="G2" s="135"/>
    </row>
    <row r="3" spans="1:7">
      <c r="A3" s="1"/>
      <c r="B3" s="135" t="s">
        <v>2</v>
      </c>
      <c r="C3" s="135"/>
      <c r="D3" s="135"/>
      <c r="E3" s="135"/>
      <c r="F3" s="135"/>
      <c r="G3" s="135"/>
    </row>
    <row r="4" spans="1:7">
      <c r="A4" s="1"/>
      <c r="B4" s="135" t="s">
        <v>161</v>
      </c>
      <c r="C4" s="135"/>
      <c r="D4" s="135"/>
      <c r="E4" s="135"/>
      <c r="F4" s="135"/>
      <c r="G4" s="135"/>
    </row>
    <row r="5" spans="1:7">
      <c r="A5" s="1"/>
      <c r="B5" s="49"/>
      <c r="C5" s="49"/>
      <c r="D5" s="49"/>
      <c r="E5" s="2"/>
      <c r="G5" s="49"/>
    </row>
    <row r="6" spans="1:7">
      <c r="A6" s="1"/>
      <c r="B6" s="50" t="s">
        <v>4</v>
      </c>
      <c r="C6" s="50"/>
      <c r="D6" s="50"/>
      <c r="E6" s="3"/>
      <c r="G6" s="50"/>
    </row>
    <row r="7" spans="1:7">
      <c r="A7" s="1"/>
      <c r="B7" s="51" t="s">
        <v>162</v>
      </c>
      <c r="C7" s="51"/>
      <c r="D7" s="51"/>
      <c r="E7" s="4"/>
      <c r="G7" s="51"/>
    </row>
    <row r="8" spans="1:7">
      <c r="A8" s="1"/>
      <c r="B8" s="52" t="s">
        <v>6</v>
      </c>
      <c r="C8" s="52"/>
      <c r="D8" s="52"/>
      <c r="E8" s="5"/>
      <c r="G8" s="52"/>
    </row>
    <row r="9" spans="1:7">
      <c r="A9" s="1"/>
      <c r="B9" s="52" t="s">
        <v>7</v>
      </c>
      <c r="C9" s="52"/>
      <c r="D9" s="52"/>
      <c r="E9" s="5"/>
      <c r="G9" s="52"/>
    </row>
    <row r="10" spans="1:7">
      <c r="A10" s="1"/>
      <c r="B10" s="1"/>
      <c r="C10" s="1"/>
      <c r="D10" s="1"/>
      <c r="E10" s="1"/>
      <c r="G10" s="1"/>
    </row>
    <row r="11" spans="1:7">
      <c r="A11" s="1"/>
      <c r="B11" s="1"/>
      <c r="C11" s="1"/>
      <c r="D11" s="1"/>
      <c r="E11" s="1"/>
      <c r="G11" s="1"/>
    </row>
    <row r="12" spans="1:7">
      <c r="A12" s="1"/>
      <c r="B12" s="1"/>
      <c r="C12" s="1"/>
      <c r="D12" s="1"/>
      <c r="E12" s="1"/>
      <c r="G12" s="1"/>
    </row>
    <row r="13" spans="1:7" ht="18">
      <c r="A13" s="1"/>
      <c r="B13" s="53" t="s">
        <v>163</v>
      </c>
      <c r="C13" s="53"/>
      <c r="D13" s="53"/>
      <c r="E13" s="27"/>
      <c r="G13" s="53"/>
    </row>
    <row r="14" spans="1:7">
      <c r="A14" s="1"/>
      <c r="B14" s="54"/>
      <c r="C14" s="54"/>
      <c r="D14" s="54"/>
      <c r="E14" s="7"/>
      <c r="G14" s="54"/>
    </row>
    <row r="15" spans="1:7">
      <c r="A15" s="1"/>
      <c r="B15" s="55" t="s">
        <v>164</v>
      </c>
      <c r="C15" s="56">
        <v>46023</v>
      </c>
      <c r="D15" s="56">
        <v>46054</v>
      </c>
      <c r="E15" s="10">
        <v>46082</v>
      </c>
      <c r="F15" s="56">
        <v>46113</v>
      </c>
      <c r="G15" s="56">
        <v>46143</v>
      </c>
    </row>
    <row r="16" spans="1:7">
      <c r="A16" s="1"/>
      <c r="B16" s="57" t="s">
        <v>165</v>
      </c>
      <c r="C16" s="58">
        <v>0.5081</v>
      </c>
      <c r="D16" s="58">
        <v>0.35510000000000003</v>
      </c>
      <c r="E16" s="58">
        <v>0.4355</v>
      </c>
      <c r="F16" s="58">
        <v>0.3967</v>
      </c>
      <c r="G16" s="58">
        <v>0.4677</v>
      </c>
    </row>
    <row r="17" spans="1:7">
      <c r="A17" s="1"/>
      <c r="B17" s="57" t="s">
        <v>166</v>
      </c>
      <c r="C17" s="59">
        <v>2.58E-2</v>
      </c>
      <c r="D17" s="59">
        <v>7.32</v>
      </c>
      <c r="E17" s="95">
        <v>32.26</v>
      </c>
      <c r="F17" s="59">
        <v>0.16109999999999999</v>
      </c>
      <c r="G17" s="59">
        <v>0.1237</v>
      </c>
    </row>
    <row r="18" spans="1:7">
      <c r="A18" s="1"/>
      <c r="B18" s="57" t="s">
        <v>167</v>
      </c>
      <c r="C18" s="59">
        <v>0.63549999999999995</v>
      </c>
      <c r="D18" s="59">
        <v>43.43</v>
      </c>
      <c r="E18" s="95">
        <v>40.75</v>
      </c>
      <c r="F18" s="59">
        <v>0.44390000000000002</v>
      </c>
      <c r="G18" s="59">
        <v>0.46350000000000002</v>
      </c>
    </row>
    <row r="19" spans="1:7">
      <c r="A19" s="1"/>
      <c r="B19" s="60" t="s">
        <v>168</v>
      </c>
      <c r="C19" s="61">
        <v>0.69889999999999997</v>
      </c>
      <c r="D19" s="61">
        <v>0.42259999999999998</v>
      </c>
      <c r="E19" s="96">
        <v>0.22500000000000001</v>
      </c>
      <c r="F19" s="61">
        <v>0.56669999999999998</v>
      </c>
      <c r="G19" s="61">
        <v>0.67200000000000004</v>
      </c>
    </row>
    <row r="20" spans="1:7">
      <c r="A20" s="1"/>
      <c r="B20" s="62" t="s">
        <v>169</v>
      </c>
      <c r="C20" s="61">
        <v>0</v>
      </c>
      <c r="D20" s="61">
        <v>0</v>
      </c>
      <c r="E20" s="96">
        <v>0</v>
      </c>
      <c r="F20" s="61">
        <v>0</v>
      </c>
      <c r="G20" s="61">
        <v>0</v>
      </c>
    </row>
    <row r="21" spans="1:7">
      <c r="A21" s="1"/>
      <c r="B21" s="62" t="s">
        <v>170</v>
      </c>
      <c r="C21" s="61">
        <v>5.4000000000000003E-3</v>
      </c>
      <c r="D21" s="61">
        <v>8.8999999999999999E-3</v>
      </c>
      <c r="E21" s="129"/>
      <c r="F21" s="61">
        <v>2.2200000000000001E-2</v>
      </c>
      <c r="G21" s="61">
        <v>1.34E-2</v>
      </c>
    </row>
    <row r="22" spans="1:7">
      <c r="A22" s="1"/>
      <c r="B22" s="1"/>
      <c r="C22" s="1"/>
      <c r="D22" s="1"/>
      <c r="E22" s="1"/>
      <c r="F22" s="1"/>
      <c r="G22" s="1"/>
    </row>
    <row r="23" spans="1:7">
      <c r="A23" s="1"/>
      <c r="B23" s="1"/>
      <c r="C23" s="1"/>
      <c r="D23" s="1"/>
      <c r="E23" s="1"/>
      <c r="F23" s="1"/>
      <c r="G23" s="1"/>
    </row>
    <row r="24" spans="1:7">
      <c r="A24" s="1"/>
      <c r="B24" s="55" t="s">
        <v>171</v>
      </c>
      <c r="C24" s="56">
        <v>46023</v>
      </c>
      <c r="D24" s="56">
        <v>46054</v>
      </c>
      <c r="E24" s="10">
        <v>46082</v>
      </c>
      <c r="F24" s="56">
        <v>46113</v>
      </c>
      <c r="G24" s="56">
        <v>46143</v>
      </c>
    </row>
    <row r="25" spans="1:7">
      <c r="A25" s="1"/>
      <c r="B25" s="57" t="s">
        <v>165</v>
      </c>
      <c r="C25" s="58">
        <v>2.3800000000000002E-2</v>
      </c>
      <c r="D25" s="58">
        <v>1.6899999999999998E-2</v>
      </c>
      <c r="E25" s="58">
        <v>2.93E-2</v>
      </c>
      <c r="F25" s="58">
        <v>1.61E-2</v>
      </c>
      <c r="G25" s="58">
        <v>3.15E-2</v>
      </c>
    </row>
    <row r="26" spans="1:7">
      <c r="A26" s="1"/>
      <c r="B26" s="57" t="s">
        <v>166</v>
      </c>
      <c r="C26" s="63">
        <v>0</v>
      </c>
      <c r="D26" s="63">
        <v>0.04</v>
      </c>
      <c r="E26" s="97">
        <v>0.2</v>
      </c>
      <c r="F26" s="63">
        <v>9.6699999999999994E-2</v>
      </c>
      <c r="G26" s="63">
        <v>0.23</v>
      </c>
    </row>
    <row r="27" spans="1:7">
      <c r="A27" s="1"/>
      <c r="B27" s="57" t="s">
        <v>167</v>
      </c>
      <c r="C27" s="64">
        <v>4.48E-2</v>
      </c>
      <c r="D27" s="64">
        <v>3.9600000000000003E-2</v>
      </c>
      <c r="E27" s="98">
        <v>4.6199999999999998E-2</v>
      </c>
      <c r="F27" s="64">
        <v>3.2000000000000001E-2</v>
      </c>
      <c r="G27" s="64">
        <v>4.7899999999999998E-2</v>
      </c>
    </row>
    <row r="28" spans="1:7">
      <c r="A28" s="1"/>
      <c r="B28" s="60" t="s">
        <v>168</v>
      </c>
      <c r="C28" s="65">
        <v>5.6500000000000002E-2</v>
      </c>
      <c r="D28" s="65">
        <v>4.1799999999999997E-2</v>
      </c>
      <c r="E28" s="99">
        <v>3.5999999999999997E-2</v>
      </c>
      <c r="F28" s="65">
        <v>5.67E-2</v>
      </c>
      <c r="G28" s="65">
        <v>5.4300000000000001E-2</v>
      </c>
    </row>
    <row r="29" spans="1:7">
      <c r="A29" s="1"/>
      <c r="B29" s="62" t="s">
        <v>169</v>
      </c>
      <c r="C29" s="66">
        <v>0</v>
      </c>
      <c r="D29" s="66">
        <v>0</v>
      </c>
      <c r="E29" s="100">
        <v>0</v>
      </c>
      <c r="F29" s="66">
        <v>0</v>
      </c>
      <c r="G29" s="66">
        <v>0</v>
      </c>
    </row>
    <row r="30" spans="1:7">
      <c r="A30" s="1"/>
      <c r="B30" s="62" t="s">
        <v>170</v>
      </c>
      <c r="C30" s="65">
        <v>5.9999999999999995E-4</v>
      </c>
      <c r="D30" s="65">
        <v>2.3E-3</v>
      </c>
      <c r="E30" s="99">
        <v>1.52E-2</v>
      </c>
      <c r="F30" s="65">
        <v>2.7000000000000001E-3</v>
      </c>
      <c r="G30" s="65">
        <v>1.0999999999999999E-2</v>
      </c>
    </row>
    <row r="31" spans="1:7">
      <c r="A31" s="1"/>
      <c r="B31" s="1"/>
      <c r="C31" s="1"/>
      <c r="D31" s="1"/>
      <c r="E31" s="1"/>
      <c r="F31" s="1"/>
      <c r="G31" s="1"/>
    </row>
    <row r="32" spans="1:7">
      <c r="A32" s="1"/>
      <c r="B32" s="1"/>
      <c r="C32" s="1"/>
      <c r="D32" s="1"/>
      <c r="E32" s="1"/>
      <c r="F32" s="1"/>
      <c r="G32" s="1"/>
    </row>
    <row r="33" spans="1:7">
      <c r="A33" s="1"/>
      <c r="B33" s="55" t="s">
        <v>172</v>
      </c>
      <c r="C33" s="56">
        <v>46023</v>
      </c>
      <c r="D33" s="56">
        <v>46054</v>
      </c>
      <c r="E33" s="10">
        <v>46082</v>
      </c>
      <c r="F33" s="56">
        <v>46113</v>
      </c>
      <c r="G33" s="56">
        <v>46143</v>
      </c>
    </row>
    <row r="34" spans="1:7">
      <c r="A34" s="1"/>
      <c r="B34" s="57" t="s">
        <v>165</v>
      </c>
      <c r="C34" s="19">
        <v>21.37</v>
      </c>
      <c r="D34" s="19">
        <v>21.01</v>
      </c>
      <c r="E34" s="125"/>
      <c r="F34" s="19">
        <v>0.97</v>
      </c>
      <c r="G34" s="19">
        <v>1.67</v>
      </c>
    </row>
    <row r="35" spans="1:7">
      <c r="A35" s="1"/>
      <c r="B35" s="57" t="s">
        <v>166</v>
      </c>
      <c r="C35" s="59">
        <v>0</v>
      </c>
      <c r="D35" s="59">
        <v>1.83</v>
      </c>
      <c r="E35" s="126"/>
      <c r="F35" s="59">
        <v>8.11</v>
      </c>
      <c r="G35" s="59">
        <v>20.149999999999999</v>
      </c>
    </row>
    <row r="36" spans="1:7">
      <c r="A36" s="1"/>
      <c r="B36" s="57" t="s">
        <v>167</v>
      </c>
      <c r="C36" s="59">
        <v>14.19</v>
      </c>
      <c r="D36" s="59">
        <v>10.96</v>
      </c>
      <c r="E36" s="126"/>
      <c r="F36" s="59">
        <v>1.77</v>
      </c>
      <c r="G36" s="59">
        <v>2.56</v>
      </c>
    </row>
    <row r="37" spans="1:7">
      <c r="A37" s="1"/>
      <c r="B37" s="60" t="s">
        <v>168</v>
      </c>
      <c r="C37" s="67">
        <v>12.37</v>
      </c>
      <c r="D37" s="67">
        <v>10.119999999999999</v>
      </c>
      <c r="E37" s="127"/>
      <c r="F37" s="67">
        <v>2.4500000000000002</v>
      </c>
      <c r="G37" s="67">
        <v>1.78</v>
      </c>
    </row>
    <row r="38" spans="1:7">
      <c r="A38" s="1"/>
      <c r="B38" s="62" t="s">
        <v>169</v>
      </c>
      <c r="C38" s="68">
        <v>0</v>
      </c>
      <c r="D38" s="68">
        <v>0</v>
      </c>
      <c r="E38" s="128"/>
      <c r="F38" s="68">
        <v>0</v>
      </c>
      <c r="G38" s="68">
        <v>0</v>
      </c>
    </row>
    <row r="39" spans="1:7">
      <c r="A39" s="1"/>
      <c r="B39" s="62" t="s">
        <v>170</v>
      </c>
      <c r="C39" s="68">
        <v>8.8699999999999992</v>
      </c>
      <c r="D39" s="68">
        <v>3.87</v>
      </c>
      <c r="E39" s="128"/>
      <c r="F39" s="68">
        <v>0.26</v>
      </c>
      <c r="G39" s="68">
        <v>0.1</v>
      </c>
    </row>
    <row r="40" spans="1:7" ht="12.75" customHeight="1">
      <c r="A40" s="1"/>
      <c r="B40" s="69"/>
      <c r="C40" s="69"/>
      <c r="D40" s="69"/>
      <c r="E40" s="28"/>
      <c r="F40" s="69"/>
      <c r="G40" s="69"/>
    </row>
    <row r="41" spans="1:7" ht="12.75" customHeight="1">
      <c r="A41" s="1"/>
      <c r="B41" s="1"/>
      <c r="C41" s="1"/>
      <c r="D41" s="1"/>
      <c r="E41" s="1"/>
      <c r="F41" s="1"/>
      <c r="G41" s="1"/>
    </row>
    <row r="42" spans="1:7" ht="18">
      <c r="A42" s="1"/>
      <c r="B42" s="53" t="s">
        <v>173</v>
      </c>
      <c r="C42" s="53"/>
      <c r="D42" s="53"/>
      <c r="E42" s="27"/>
      <c r="F42" s="53"/>
      <c r="G42" s="53"/>
    </row>
    <row r="43" spans="1:7">
      <c r="A43" s="1"/>
      <c r="B43" s="1"/>
      <c r="C43" s="1"/>
      <c r="D43" s="1"/>
      <c r="E43" s="1"/>
      <c r="F43" s="1"/>
      <c r="G43" s="1"/>
    </row>
    <row r="44" spans="1:7">
      <c r="A44" s="1"/>
      <c r="B44" s="55" t="s">
        <v>174</v>
      </c>
      <c r="C44" s="56">
        <v>46023</v>
      </c>
      <c r="D44" s="56">
        <v>46054</v>
      </c>
      <c r="E44" s="10">
        <v>46082</v>
      </c>
      <c r="F44" s="56">
        <v>46113</v>
      </c>
      <c r="G44" s="56">
        <v>46143</v>
      </c>
    </row>
    <row r="45" spans="1:7">
      <c r="A45" s="1"/>
      <c r="B45" s="57" t="s">
        <v>175</v>
      </c>
      <c r="C45" s="19">
        <v>81</v>
      </c>
      <c r="D45" s="19">
        <v>85</v>
      </c>
      <c r="E45" s="19">
        <v>82</v>
      </c>
      <c r="F45" s="19">
        <v>110</v>
      </c>
      <c r="G45" s="19">
        <v>94</v>
      </c>
    </row>
    <row r="46" spans="1:7">
      <c r="A46" s="1"/>
      <c r="B46" s="57" t="s">
        <v>176</v>
      </c>
      <c r="C46" s="70">
        <v>1</v>
      </c>
      <c r="D46" s="70">
        <v>2</v>
      </c>
      <c r="E46" s="101">
        <v>3</v>
      </c>
      <c r="F46" s="70">
        <v>2</v>
      </c>
      <c r="G46" s="70">
        <v>1</v>
      </c>
    </row>
    <row r="47" spans="1:7">
      <c r="A47" s="1"/>
      <c r="B47" s="57" t="s">
        <v>177</v>
      </c>
      <c r="C47" s="71">
        <v>1.2</v>
      </c>
      <c r="D47" s="71">
        <f>D46/D45</f>
        <v>2.3529411764705882E-2</v>
      </c>
      <c r="E47" s="102">
        <f>E46/E45</f>
        <v>3.6585365853658534E-2</v>
      </c>
      <c r="F47" s="71">
        <f>F46/F45</f>
        <v>1.8181818181818181E-2</v>
      </c>
      <c r="G47" s="71">
        <v>1.06E-2</v>
      </c>
    </row>
    <row r="48" spans="1:7">
      <c r="A48" s="1"/>
      <c r="B48" s="60" t="s">
        <v>178</v>
      </c>
      <c r="C48" s="72">
        <v>0</v>
      </c>
      <c r="D48" s="72">
        <v>2</v>
      </c>
      <c r="E48" s="103">
        <v>2</v>
      </c>
      <c r="F48" s="72">
        <v>2</v>
      </c>
      <c r="G48" s="72">
        <v>1</v>
      </c>
    </row>
    <row r="49" spans="1:7">
      <c r="A49" s="1"/>
      <c r="B49" s="62" t="s">
        <v>179</v>
      </c>
      <c r="C49" s="61">
        <v>0</v>
      </c>
      <c r="D49" s="61">
        <f>D48/D45</f>
        <v>2.3529411764705882E-2</v>
      </c>
      <c r="E49" s="103">
        <v>2.4300000000000002</v>
      </c>
      <c r="F49" s="61">
        <v>2.4299999999999999E-2</v>
      </c>
      <c r="G49" s="61">
        <v>0.01</v>
      </c>
    </row>
    <row r="50" spans="1:7">
      <c r="A50" s="1"/>
      <c r="B50" s="62" t="s">
        <v>180</v>
      </c>
      <c r="C50" s="65">
        <v>0</v>
      </c>
      <c r="D50" s="65">
        <v>0</v>
      </c>
      <c r="E50" s="99">
        <v>0</v>
      </c>
      <c r="F50" s="65">
        <v>0</v>
      </c>
      <c r="G50" s="65">
        <v>0</v>
      </c>
    </row>
    <row r="51" spans="1:7">
      <c r="A51" s="1"/>
      <c r="B51" s="62" t="s">
        <v>181</v>
      </c>
      <c r="C51" s="61">
        <v>73.7</v>
      </c>
      <c r="D51" s="61">
        <f>D52/D53</f>
        <v>0.15</v>
      </c>
      <c r="E51" s="96">
        <f>E52/E53</f>
        <v>3.0534351145038167E-2</v>
      </c>
      <c r="F51" s="114">
        <f>F52/F53</f>
        <v>8.59375E-2</v>
      </c>
      <c r="G51" s="114">
        <f>G52/G53</f>
        <v>0.30722891566265059</v>
      </c>
    </row>
    <row r="52" spans="1:7">
      <c r="A52" s="1"/>
      <c r="B52" s="62" t="s">
        <v>182</v>
      </c>
      <c r="C52" s="66">
        <v>14</v>
      </c>
      <c r="D52" s="66">
        <v>18</v>
      </c>
      <c r="E52" s="100">
        <v>4</v>
      </c>
      <c r="F52" s="66">
        <v>11</v>
      </c>
      <c r="G52" s="66">
        <v>51</v>
      </c>
    </row>
    <row r="53" spans="1:7">
      <c r="A53" s="1"/>
      <c r="B53" s="62" t="s">
        <v>183</v>
      </c>
      <c r="C53" s="73">
        <v>19</v>
      </c>
      <c r="D53" s="73">
        <v>120</v>
      </c>
      <c r="E53" s="104">
        <v>131</v>
      </c>
      <c r="F53" s="73">
        <v>128</v>
      </c>
      <c r="G53" s="73">
        <v>166</v>
      </c>
    </row>
    <row r="54" spans="1:7">
      <c r="A54" s="1"/>
      <c r="B54" s="1"/>
      <c r="C54" s="1"/>
      <c r="D54" s="1"/>
      <c r="E54" s="1"/>
      <c r="F54" s="1"/>
      <c r="G54" s="1"/>
    </row>
    <row r="55" spans="1:7">
      <c r="A55" s="1"/>
      <c r="B55" s="1"/>
      <c r="C55" s="1"/>
      <c r="D55" s="1"/>
      <c r="E55" s="1"/>
      <c r="F55" s="1"/>
      <c r="G55" s="1"/>
    </row>
    <row r="56" spans="1:7" ht="18">
      <c r="A56" s="1"/>
      <c r="B56" s="53" t="s">
        <v>184</v>
      </c>
      <c r="C56" s="53"/>
      <c r="D56" s="53"/>
      <c r="E56" s="27"/>
      <c r="F56" s="53"/>
      <c r="G56" s="53"/>
    </row>
    <row r="57" spans="1:7" ht="12.75" customHeight="1">
      <c r="A57" s="1"/>
      <c r="B57" s="1"/>
      <c r="C57" s="1"/>
      <c r="D57" s="1"/>
      <c r="E57" s="1"/>
      <c r="F57" s="1"/>
      <c r="G57" s="1"/>
    </row>
    <row r="58" spans="1:7">
      <c r="A58" s="1"/>
      <c r="B58" s="55" t="s">
        <v>185</v>
      </c>
      <c r="C58" s="56">
        <v>46023</v>
      </c>
      <c r="D58" s="56">
        <v>46054</v>
      </c>
      <c r="E58" s="10">
        <v>46082</v>
      </c>
      <c r="F58" s="56">
        <v>46113</v>
      </c>
      <c r="G58" s="56">
        <v>46143</v>
      </c>
    </row>
    <row r="59" spans="1:7">
      <c r="A59" s="1"/>
      <c r="B59" s="57" t="s">
        <v>186</v>
      </c>
      <c r="C59" s="19">
        <v>0.52</v>
      </c>
      <c r="D59" s="19">
        <v>49</v>
      </c>
      <c r="E59" s="19">
        <v>52</v>
      </c>
      <c r="F59" s="19">
        <v>53</v>
      </c>
      <c r="G59" s="19">
        <v>53</v>
      </c>
    </row>
    <row r="60" spans="1:7">
      <c r="A60" s="1"/>
      <c r="B60" s="57" t="s">
        <v>187</v>
      </c>
      <c r="C60" s="59">
        <v>106</v>
      </c>
      <c r="D60" s="59">
        <v>101</v>
      </c>
      <c r="E60" s="95">
        <v>109</v>
      </c>
      <c r="F60" s="59">
        <v>111</v>
      </c>
      <c r="G60" s="59">
        <v>112</v>
      </c>
    </row>
    <row r="61" spans="1:7">
      <c r="A61" s="1"/>
      <c r="B61" s="57" t="s">
        <v>188</v>
      </c>
      <c r="C61" s="59">
        <v>304</v>
      </c>
      <c r="D61" s="59">
        <v>298</v>
      </c>
      <c r="E61" s="95">
        <v>295</v>
      </c>
      <c r="F61" s="59">
        <v>298</v>
      </c>
      <c r="G61" s="59">
        <v>298</v>
      </c>
    </row>
    <row r="62" spans="1:7">
      <c r="A62" s="1"/>
      <c r="B62" s="60" t="s">
        <v>189</v>
      </c>
      <c r="C62" s="68">
        <v>67</v>
      </c>
      <c r="D62" s="68">
        <v>65</v>
      </c>
      <c r="E62" s="105">
        <v>65</v>
      </c>
      <c r="F62" s="68">
        <v>0</v>
      </c>
      <c r="G62" s="68">
        <v>69</v>
      </c>
    </row>
    <row r="63" spans="1:7">
      <c r="A63" s="1"/>
      <c r="B63" s="62" t="s">
        <v>190</v>
      </c>
      <c r="C63" s="73">
        <v>6</v>
      </c>
      <c r="D63" s="73">
        <v>65</v>
      </c>
      <c r="E63" s="104">
        <v>65</v>
      </c>
      <c r="F63" s="73"/>
      <c r="G63" s="73">
        <v>69</v>
      </c>
    </row>
    <row r="64" spans="1:7">
      <c r="A64" s="1"/>
      <c r="B64" s="62" t="s">
        <v>191</v>
      </c>
      <c r="C64" s="73">
        <v>39</v>
      </c>
      <c r="D64" s="73">
        <v>51</v>
      </c>
      <c r="E64" s="104">
        <v>51</v>
      </c>
      <c r="F64" s="73"/>
      <c r="G64" s="73">
        <v>615</v>
      </c>
    </row>
    <row r="65" spans="1:7">
      <c r="A65" s="1"/>
      <c r="B65" s="69"/>
      <c r="C65" s="69"/>
      <c r="D65" s="69"/>
      <c r="E65" s="28"/>
      <c r="F65" s="69"/>
      <c r="G65" s="69"/>
    </row>
    <row r="66" spans="1:7">
      <c r="A66" s="1"/>
      <c r="B66" s="55" t="s">
        <v>192</v>
      </c>
      <c r="C66" s="56">
        <v>46023</v>
      </c>
      <c r="D66" s="56">
        <v>46054</v>
      </c>
      <c r="E66" s="10">
        <v>46082</v>
      </c>
      <c r="F66" s="56">
        <v>46113</v>
      </c>
      <c r="G66" s="56">
        <v>46143</v>
      </c>
    </row>
    <row r="67" spans="1:7">
      <c r="A67" s="1"/>
      <c r="B67" s="57" t="s">
        <v>193</v>
      </c>
      <c r="C67" s="74">
        <v>0</v>
      </c>
      <c r="D67" s="74">
        <f>D59/2/D64</f>
        <v>0.48039215686274511</v>
      </c>
      <c r="E67" s="106">
        <f>E59/2/E64</f>
        <v>0.50980392156862742</v>
      </c>
      <c r="F67" s="74"/>
      <c r="G67" s="74">
        <v>47</v>
      </c>
    </row>
    <row r="68" spans="1:7">
      <c r="A68" s="1"/>
      <c r="B68" s="57" t="s">
        <v>194</v>
      </c>
      <c r="C68" s="74">
        <v>1.4</v>
      </c>
      <c r="D68" s="74">
        <f>D60/2/D64</f>
        <v>0.99019607843137258</v>
      </c>
      <c r="E68" s="106">
        <f>E60/2/E64</f>
        <v>1.0686274509803921</v>
      </c>
      <c r="F68" s="74"/>
      <c r="G68" s="74">
        <v>57</v>
      </c>
    </row>
    <row r="69" spans="1:7">
      <c r="A69" s="1"/>
      <c r="B69" s="57" t="s">
        <v>195</v>
      </c>
      <c r="C69" s="74">
        <v>7.8E-2</v>
      </c>
      <c r="D69" s="74">
        <f>D61/D64</f>
        <v>5.8431372549019605</v>
      </c>
      <c r="E69" s="106">
        <f>E61/E64</f>
        <v>5.784313725490196</v>
      </c>
      <c r="F69" s="74"/>
      <c r="G69" s="74">
        <v>3.35</v>
      </c>
    </row>
    <row r="70" spans="1:7">
      <c r="A70" s="1"/>
      <c r="B70" s="60" t="s">
        <v>196</v>
      </c>
      <c r="C70" s="75">
        <v>4.1099999999999998E-2</v>
      </c>
      <c r="D70" s="75">
        <v>4.8599999999999997E-2</v>
      </c>
      <c r="E70" s="107">
        <v>3.39E-2</v>
      </c>
      <c r="F70" s="75">
        <v>4.1900000000000007E-2</v>
      </c>
      <c r="G70" s="75">
        <v>9.5999999999999992E-3</v>
      </c>
    </row>
    <row r="71" spans="1:7">
      <c r="A71" s="1"/>
      <c r="B71" s="62" t="s">
        <v>197</v>
      </c>
      <c r="C71" s="75">
        <v>1</v>
      </c>
      <c r="D71" s="75">
        <v>1</v>
      </c>
      <c r="E71" s="107">
        <v>1</v>
      </c>
      <c r="F71" s="75"/>
      <c r="G71" s="75">
        <v>1</v>
      </c>
    </row>
    <row r="72" spans="1:7">
      <c r="A72" s="1"/>
      <c r="B72" s="69"/>
      <c r="C72" s="69"/>
      <c r="D72" s="69"/>
      <c r="E72" s="28"/>
      <c r="F72" s="69"/>
      <c r="G72" s="69"/>
    </row>
    <row r="73" spans="1:7">
      <c r="A73" s="1"/>
      <c r="B73" s="69"/>
      <c r="C73" s="69"/>
      <c r="D73" s="69"/>
      <c r="E73" s="28"/>
      <c r="F73" s="69"/>
      <c r="G73" s="69"/>
    </row>
    <row r="74" spans="1:7" ht="18">
      <c r="A74" s="1"/>
      <c r="B74" s="53" t="s">
        <v>198</v>
      </c>
      <c r="C74" s="53"/>
      <c r="D74" s="53"/>
      <c r="E74" s="27"/>
      <c r="F74" s="53"/>
      <c r="G74" s="53"/>
    </row>
    <row r="75" spans="1:7">
      <c r="A75" s="1"/>
      <c r="B75" s="1"/>
      <c r="C75" s="1"/>
      <c r="D75" s="1"/>
      <c r="E75" s="1"/>
      <c r="F75" s="1"/>
      <c r="G75" s="1"/>
    </row>
    <row r="76" spans="1:7">
      <c r="A76" s="1"/>
      <c r="B76" s="55" t="s">
        <v>199</v>
      </c>
      <c r="C76" s="56">
        <v>46023</v>
      </c>
      <c r="D76" s="56">
        <v>46054</v>
      </c>
      <c r="E76" s="10">
        <v>46082</v>
      </c>
      <c r="F76" s="56">
        <v>46113</v>
      </c>
      <c r="G76" s="56">
        <v>46143</v>
      </c>
    </row>
    <row r="77" spans="1:7">
      <c r="A77" s="1"/>
      <c r="B77" s="57" t="s">
        <v>200</v>
      </c>
      <c r="C77" s="58">
        <v>9.8199999999999996E-2</v>
      </c>
      <c r="D77" s="58">
        <v>3.04E-2</v>
      </c>
      <c r="E77" s="108">
        <v>7.1000000000000004E-3</v>
      </c>
      <c r="F77" s="58">
        <v>3.9000000000000003E-3</v>
      </c>
      <c r="G77" s="58">
        <v>3.39E-2</v>
      </c>
    </row>
    <row r="78" spans="1:7">
      <c r="A78" s="1"/>
      <c r="B78" s="57" t="s">
        <v>201</v>
      </c>
      <c r="C78" s="76">
        <v>0</v>
      </c>
      <c r="D78" s="76">
        <v>0</v>
      </c>
      <c r="E78" s="109">
        <v>0</v>
      </c>
      <c r="F78" s="76">
        <v>0</v>
      </c>
      <c r="G78" s="76">
        <v>0</v>
      </c>
    </row>
    <row r="79" spans="1:7">
      <c r="A79" s="1"/>
      <c r="B79" s="57" t="s">
        <v>202</v>
      </c>
      <c r="C79" s="76">
        <v>1.9599999999999999E-2</v>
      </c>
      <c r="D79" s="76">
        <v>4.4900000000000002E-2</v>
      </c>
      <c r="E79" s="109">
        <v>3.9100000000000003E-2</v>
      </c>
      <c r="F79" s="76">
        <v>6.4399999999999999E-2</v>
      </c>
      <c r="G79" s="76">
        <v>1.5699999999999999E-2</v>
      </c>
    </row>
    <row r="80" spans="1:7">
      <c r="A80" s="1"/>
      <c r="B80" s="60" t="s">
        <v>203</v>
      </c>
      <c r="C80" s="76">
        <v>0.1018</v>
      </c>
      <c r="D80" s="76">
        <v>7.3000000000000001E-3</v>
      </c>
      <c r="E80" s="109">
        <v>3.3E-3</v>
      </c>
      <c r="F80" s="76">
        <v>2.6699999999999998E-2</v>
      </c>
      <c r="G80" s="76">
        <v>3.3E-3</v>
      </c>
    </row>
    <row r="81" spans="1:7">
      <c r="A81" s="1"/>
      <c r="B81" s="62" t="s">
        <v>204</v>
      </c>
      <c r="C81" s="76">
        <v>0</v>
      </c>
      <c r="D81" s="76">
        <v>0</v>
      </c>
      <c r="E81" s="109">
        <v>0</v>
      </c>
      <c r="F81" s="76">
        <v>0</v>
      </c>
      <c r="G81" s="76">
        <v>0</v>
      </c>
    </row>
    <row r="82" spans="1:7">
      <c r="A82" s="1"/>
      <c r="B82" s="62" t="s">
        <v>205</v>
      </c>
      <c r="C82" s="76">
        <v>2.2700000000000001E-2</v>
      </c>
      <c r="D82" s="76">
        <v>4.6100000000000002E-2</v>
      </c>
      <c r="E82" s="109">
        <v>4.6600000000000003E-2</v>
      </c>
      <c r="F82" s="76">
        <v>2.64E-2</v>
      </c>
      <c r="G82" s="76">
        <v>0.05</v>
      </c>
    </row>
    <row r="83" spans="1:7">
      <c r="A83" s="1"/>
      <c r="B83" s="62" t="s">
        <v>206</v>
      </c>
      <c r="C83" s="76">
        <v>0</v>
      </c>
      <c r="D83" s="76">
        <v>0</v>
      </c>
      <c r="E83" s="109">
        <v>0</v>
      </c>
      <c r="F83" s="76">
        <v>0</v>
      </c>
      <c r="G83" s="76">
        <v>0</v>
      </c>
    </row>
    <row r="84" spans="1:7">
      <c r="A84" s="1"/>
      <c r="B84" s="62" t="s">
        <v>207</v>
      </c>
      <c r="C84" s="76">
        <v>0</v>
      </c>
      <c r="D84" s="76">
        <v>0</v>
      </c>
      <c r="E84" s="109">
        <v>0</v>
      </c>
      <c r="F84" s="76">
        <v>5.3E-3</v>
      </c>
      <c r="G84" s="76">
        <v>0</v>
      </c>
    </row>
    <row r="85" spans="1:7">
      <c r="A85" s="1"/>
      <c r="B85" s="62" t="s">
        <v>208</v>
      </c>
      <c r="C85" s="76">
        <v>0</v>
      </c>
      <c r="D85" s="76">
        <v>0</v>
      </c>
      <c r="E85" s="109">
        <v>0</v>
      </c>
      <c r="F85" s="76">
        <v>0</v>
      </c>
      <c r="G85" s="76">
        <v>0</v>
      </c>
    </row>
    <row r="86" spans="1:7">
      <c r="A86" s="1"/>
      <c r="B86" s="62" t="s">
        <v>209</v>
      </c>
      <c r="C86" s="76">
        <v>5.5999999999999999E-3</v>
      </c>
      <c r="D86" s="76">
        <v>1.67E-2</v>
      </c>
      <c r="E86" s="109">
        <v>6.2600000000000003E-2</v>
      </c>
      <c r="F86" s="76">
        <v>0.02</v>
      </c>
      <c r="G86" s="76">
        <v>9.4999999999999998E-3</v>
      </c>
    </row>
    <row r="87" spans="1:7">
      <c r="A87" s="1"/>
      <c r="B87" s="62" t="s">
        <v>210</v>
      </c>
      <c r="C87" s="76">
        <v>1.06E-2</v>
      </c>
      <c r="D87" s="76">
        <v>1.2800000000000001E-2</v>
      </c>
      <c r="E87" s="109">
        <v>3.0300000000000001E-2</v>
      </c>
      <c r="F87" s="76">
        <v>2.0199999999999999E-2</v>
      </c>
      <c r="G87" s="76">
        <v>2.6599999999999999E-2</v>
      </c>
    </row>
    <row r="88" spans="1:7">
      <c r="A88" s="1"/>
      <c r="B88" s="62" t="s">
        <v>211</v>
      </c>
      <c r="C88" s="77">
        <v>2.1299999999999999E-2</v>
      </c>
      <c r="D88" s="77">
        <v>2.9399999999999999E-2</v>
      </c>
      <c r="E88" s="110">
        <v>3.7199999999999997E-2</v>
      </c>
      <c r="F88" s="77">
        <v>4.0599999999999997E-2</v>
      </c>
      <c r="G88" s="77">
        <v>3.2500000000000001E-2</v>
      </c>
    </row>
    <row r="89" spans="1:7">
      <c r="A89" s="1"/>
      <c r="B89" s="78" t="s">
        <v>212</v>
      </c>
      <c r="C89" s="78"/>
      <c r="D89" s="78"/>
      <c r="E89" s="78"/>
      <c r="F89" s="78"/>
      <c r="G89" s="78"/>
    </row>
    <row r="90" spans="1:7" ht="12.75" customHeight="1">
      <c r="A90" s="1"/>
      <c r="B90" s="1"/>
      <c r="C90" s="1"/>
      <c r="D90" s="1"/>
      <c r="E90" s="1"/>
      <c r="F90" s="1"/>
      <c r="G90" s="1"/>
    </row>
    <row r="91" spans="1:7" ht="12.75" customHeight="1">
      <c r="A91" s="1"/>
      <c r="B91" s="1"/>
      <c r="C91" s="1"/>
      <c r="D91" s="1"/>
      <c r="E91" s="1"/>
      <c r="F91" s="1"/>
      <c r="G91" s="1"/>
    </row>
    <row r="92" spans="1:7" ht="15.75" customHeight="1">
      <c r="A92" s="1"/>
      <c r="B92" s="53" t="s">
        <v>213</v>
      </c>
      <c r="C92" s="53"/>
      <c r="D92" s="53"/>
      <c r="E92" s="27"/>
      <c r="F92" s="53"/>
      <c r="G92" s="53"/>
    </row>
    <row r="93" spans="1:7">
      <c r="A93" s="1"/>
      <c r="B93" s="1"/>
      <c r="C93" s="1"/>
      <c r="D93" s="1"/>
      <c r="E93" s="1"/>
      <c r="F93" s="1"/>
      <c r="G93" s="1"/>
    </row>
    <row r="94" spans="1:7">
      <c r="A94" s="1"/>
      <c r="B94" s="55" t="s">
        <v>214</v>
      </c>
      <c r="C94" s="56">
        <v>46023</v>
      </c>
      <c r="D94" s="56">
        <v>46054</v>
      </c>
      <c r="E94" s="10">
        <v>46082</v>
      </c>
      <c r="F94" s="56">
        <v>46113</v>
      </c>
      <c r="G94" s="56">
        <v>46143</v>
      </c>
    </row>
    <row r="95" spans="1:7">
      <c r="A95" s="1"/>
      <c r="B95" s="57" t="s">
        <v>215</v>
      </c>
      <c r="C95" s="13">
        <v>565</v>
      </c>
      <c r="D95" s="13">
        <v>527</v>
      </c>
      <c r="E95" s="13">
        <v>611</v>
      </c>
      <c r="F95" s="13">
        <v>579</v>
      </c>
      <c r="G95" s="13">
        <v>546</v>
      </c>
    </row>
    <row r="96" spans="1:7">
      <c r="A96" s="1"/>
      <c r="B96" s="57" t="s">
        <v>216</v>
      </c>
      <c r="C96" s="79">
        <v>966</v>
      </c>
      <c r="D96" s="79">
        <v>918</v>
      </c>
      <c r="E96" s="111">
        <v>1284</v>
      </c>
      <c r="F96" s="79">
        <v>1191</v>
      </c>
      <c r="G96" s="79">
        <v>1093</v>
      </c>
    </row>
    <row r="106" spans="2:7">
      <c r="B106" s="116"/>
      <c r="C106" s="116"/>
      <c r="D106" s="116"/>
      <c r="E106" s="116"/>
      <c r="F106" s="116"/>
      <c r="G106" s="116"/>
    </row>
    <row r="107" spans="2:7">
      <c r="B107" s="134" t="s">
        <v>2</v>
      </c>
      <c r="C107" s="134"/>
      <c r="D107" s="134"/>
      <c r="E107" s="134"/>
      <c r="F107" s="134"/>
      <c r="G107" s="134"/>
    </row>
  </sheetData>
  <mergeCells count="4">
    <mergeCell ref="B107:G107"/>
    <mergeCell ref="B4:G4"/>
    <mergeCell ref="B3:G3"/>
    <mergeCell ref="B2:G2"/>
  </mergeCells>
  <pageMargins left="0.511811024" right="0.511811024" top="0.78740157499999996" bottom="0.78740157499999996" header="0.31496062000000002" footer="0.31496062000000002"/>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Produção</vt:lpstr>
      <vt:lpstr>Desempenho</vt:lpstr>
      <vt:lpstr>Efetividade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Vital</dc:creator>
  <cp:lastModifiedBy>Kt 377</cp:lastModifiedBy>
  <cp:lastPrinted>2026-07-01T14:46:29Z</cp:lastPrinted>
  <dcterms:created xsi:type="dcterms:W3CDTF">2026-04-09T17:22:29Z</dcterms:created>
  <dcterms:modified xsi:type="dcterms:W3CDTF">2026-07-01T14:46:44Z</dcterms:modified>
</cp:coreProperties>
</file>